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2/"/>
    </mc:Choice>
  </mc:AlternateContent>
  <xr:revisionPtr revIDLastSave="10212" documentId="8_{DC483EFE-0777-4F6A-A308-5FADB1168AC5}" xr6:coauthVersionLast="47" xr6:coauthVersionMax="47" xr10:uidLastSave="{C734A3DD-2CC8-46E7-BB2F-61884A81717F}"/>
  <workbookProtection workbookAlgorithmName="SHA-512" workbookHashValue="A30//LZw3T2+eY9Xb95hq29P2IFDJhRurgC3IM8amLO1XHIiNrNAa+pRPO1C+PxZLCzSn8MlBn4IlrSjwOH4gQ==" workbookSaltValue="u1jUyY50V6QETG5n7X8c1w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68" i="2" l="1"/>
  <c r="DT68" i="2"/>
  <c r="EB68" i="2"/>
  <c r="GB68" i="2"/>
  <c r="GS68" i="2"/>
  <c r="GT68" i="2"/>
  <c r="BX69" i="2"/>
  <c r="DT69" i="2"/>
  <c r="EB69" i="2"/>
  <c r="GB69" i="2"/>
  <c r="GS69" i="2"/>
  <c r="GT69" i="2"/>
  <c r="BX70" i="2"/>
  <c r="DT70" i="2"/>
  <c r="EB70" i="2"/>
  <c r="GB70" i="2"/>
  <c r="GS70" i="2"/>
  <c r="GT70" i="2"/>
  <c r="HV70" i="2"/>
  <c r="HU70" i="2"/>
  <c r="HV69" i="2"/>
  <c r="HU69" i="2"/>
  <c r="HV68" i="2"/>
  <c r="HU68" i="2"/>
  <c r="N47" i="1"/>
  <c r="O47" i="1"/>
  <c r="P47" i="1"/>
  <c r="Q47" i="1"/>
  <c r="N48" i="1"/>
  <c r="O48" i="1"/>
  <c r="P48" i="1"/>
  <c r="Q48" i="1"/>
  <c r="N49" i="1"/>
  <c r="O49" i="1"/>
  <c r="P49" i="1"/>
  <c r="Q49" i="1"/>
  <c r="V32" i="1" l="1"/>
  <c r="W32" i="1"/>
  <c r="X32" i="1"/>
  <c r="Y32" i="1"/>
  <c r="V33" i="1"/>
  <c r="W33" i="1"/>
  <c r="X33" i="1"/>
  <c r="Y33" i="1"/>
  <c r="V34" i="1"/>
  <c r="W34" i="1"/>
  <c r="X34" i="1"/>
  <c r="Y34" i="1"/>
  <c r="T23" i="1"/>
  <c r="T24" i="1"/>
  <c r="T25" i="1"/>
  <c r="O14" i="1"/>
  <c r="R14" i="1"/>
  <c r="S14" i="1"/>
  <c r="O15" i="1"/>
  <c r="R15" i="1"/>
  <c r="S15" i="1"/>
  <c r="O16" i="1"/>
  <c r="R16" i="1"/>
  <c r="S16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9" i="2" l="1"/>
  <c r="C10" i="2"/>
  <c r="C11" i="2"/>
  <c r="E56" i="1" l="1"/>
  <c r="E57" i="1"/>
  <c r="E58" i="1"/>
  <c r="F47" i="1"/>
  <c r="G47" i="1"/>
  <c r="H47" i="1"/>
  <c r="F48" i="1"/>
  <c r="G48" i="1"/>
  <c r="H48" i="1"/>
  <c r="F49" i="1"/>
  <c r="G49" i="1"/>
  <c r="H49" i="1"/>
  <c r="E47" i="1"/>
  <c r="E48" i="1"/>
  <c r="E49" i="1"/>
  <c r="N32" i="1"/>
  <c r="N33" i="1"/>
  <c r="N34" i="1"/>
  <c r="H32" i="1"/>
  <c r="I32" i="1"/>
  <c r="H33" i="1"/>
  <c r="I33" i="1"/>
  <c r="H34" i="1"/>
  <c r="I34" i="1"/>
  <c r="M23" i="1"/>
  <c r="M24" i="1"/>
  <c r="M25" i="1"/>
  <c r="Y68" i="2"/>
  <c r="Z68" i="2"/>
  <c r="AA68" i="2"/>
  <c r="AE68" i="2"/>
  <c r="AF68" i="2"/>
  <c r="AP68" i="2"/>
  <c r="Y69" i="2"/>
  <c r="Z69" i="2"/>
  <c r="AA69" i="2"/>
  <c r="AE69" i="2"/>
  <c r="AF69" i="2"/>
  <c r="AP69" i="2"/>
  <c r="Y70" i="2"/>
  <c r="Z70" i="2"/>
  <c r="AA70" i="2"/>
  <c r="AE70" i="2"/>
  <c r="AF70" i="2"/>
  <c r="AP70" i="2"/>
  <c r="K68" i="2"/>
  <c r="K69" i="2"/>
  <c r="K70" i="2"/>
  <c r="C17" i="2"/>
  <c r="D17" i="2"/>
  <c r="E17" i="2"/>
  <c r="F17" i="2"/>
  <c r="G17" i="2"/>
  <c r="H17" i="2"/>
  <c r="I17" i="2"/>
  <c r="J17" i="2"/>
  <c r="K17" i="2"/>
  <c r="C18" i="2"/>
  <c r="D18" i="2"/>
  <c r="E18" i="2"/>
  <c r="F18" i="2"/>
  <c r="G18" i="2"/>
  <c r="H18" i="2"/>
  <c r="I18" i="2"/>
  <c r="J18" i="2"/>
  <c r="K18" i="2"/>
  <c r="C19" i="2"/>
  <c r="D19" i="2"/>
  <c r="E19" i="2"/>
  <c r="F19" i="2"/>
  <c r="G19" i="2"/>
  <c r="H19" i="2"/>
  <c r="I19" i="2"/>
  <c r="J19" i="2"/>
  <c r="K19" i="2"/>
  <c r="H9" i="2"/>
  <c r="I9" i="2"/>
  <c r="J9" i="2"/>
  <c r="K9" i="2"/>
  <c r="H10" i="2"/>
  <c r="I10" i="2"/>
  <c r="J10" i="2"/>
  <c r="K10" i="2"/>
  <c r="H11" i="2"/>
  <c r="I11" i="2"/>
  <c r="J11" i="2"/>
  <c r="K11" i="2"/>
  <c r="E9" i="2"/>
  <c r="E10" i="2"/>
  <c r="E11" i="2"/>
  <c r="D9" i="2"/>
  <c r="F9" i="2"/>
  <c r="G9" i="2"/>
  <c r="D10" i="2"/>
  <c r="F10" i="2"/>
  <c r="G10" i="2"/>
  <c r="D11" i="2"/>
  <c r="F11" i="2"/>
  <c r="G11" i="2"/>
  <c r="C68" i="2" l="1"/>
  <c r="L68" i="2"/>
  <c r="M68" i="2"/>
  <c r="C69" i="2"/>
  <c r="L69" i="2"/>
  <c r="M69" i="2"/>
  <c r="C70" i="2"/>
  <c r="L70" i="2"/>
  <c r="M70" i="2"/>
  <c r="R32" i="1" l="1"/>
  <c r="R33" i="1"/>
  <c r="R34" i="1"/>
  <c r="C29" i="2" l="1"/>
  <c r="C30" i="2"/>
  <c r="C31" i="2"/>
  <c r="C56" i="1" l="1"/>
  <c r="C57" i="1"/>
  <c r="C58" i="1"/>
  <c r="J47" i="1"/>
  <c r="K47" i="1"/>
  <c r="J48" i="1"/>
  <c r="K48" i="1"/>
  <c r="J49" i="1"/>
  <c r="K49" i="1"/>
  <c r="J32" i="1"/>
  <c r="J33" i="1"/>
  <c r="J34" i="1"/>
  <c r="Q23" i="1"/>
  <c r="Q24" i="1"/>
  <c r="Q25" i="1"/>
  <c r="L23" i="1"/>
  <c r="L24" i="1"/>
  <c r="L25" i="1"/>
  <c r="N68" i="2" l="1"/>
  <c r="N69" i="2"/>
  <c r="N70" i="2"/>
  <c r="M32" i="1" l="1"/>
  <c r="O32" i="1"/>
  <c r="P32" i="1"/>
  <c r="Q32" i="1"/>
  <c r="M33" i="1"/>
  <c r="O33" i="1"/>
  <c r="P33" i="1"/>
  <c r="Q33" i="1"/>
  <c r="M34" i="1"/>
  <c r="O34" i="1"/>
  <c r="P34" i="1"/>
  <c r="Q34" i="1"/>
  <c r="C47" i="1" l="1"/>
  <c r="C48" i="1"/>
  <c r="C49" i="1"/>
  <c r="C32" i="1"/>
  <c r="K32" i="1"/>
  <c r="L32" i="1"/>
  <c r="C33" i="1"/>
  <c r="K33" i="1"/>
  <c r="L33" i="1"/>
  <c r="C34" i="1"/>
  <c r="K34" i="1"/>
  <c r="L34" i="1"/>
  <c r="C23" i="1"/>
  <c r="D23" i="1"/>
  <c r="E23" i="1"/>
  <c r="F23" i="1"/>
  <c r="G23" i="1"/>
  <c r="K23" i="1"/>
  <c r="C24" i="1"/>
  <c r="D24" i="1"/>
  <c r="E24" i="1"/>
  <c r="F24" i="1"/>
  <c r="G24" i="1"/>
  <c r="K24" i="1"/>
  <c r="C25" i="1"/>
  <c r="D25" i="1"/>
  <c r="E25" i="1"/>
  <c r="F25" i="1"/>
  <c r="G25" i="1"/>
  <c r="K25" i="1"/>
</calcChain>
</file>

<file path=xl/sharedStrings.xml><?xml version="1.0" encoding="utf-8"?>
<sst xmlns="http://schemas.openxmlformats.org/spreadsheetml/2006/main" count="3919" uniqueCount="426">
  <si>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</si>
  <si>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</si>
  <si>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</si>
  <si>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</si>
  <si>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</si>
  <si>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</si>
  <si>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</si>
  <si>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</si>
  <si>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</si>
  <si>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</si>
  <si>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</si>
  <si>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</si>
  <si>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</si>
  <si>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</si>
  <si>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</si>
  <si>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</si>
  <si>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</si>
  <si>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</si>
  <si>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</si>
  <si>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</si>
  <si>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</si>
  <si>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</si>
  <si>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</si>
  <si>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</si>
  <si>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</si>
  <si>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</si>
  <si>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</si>
  <si>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</si>
  <si>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</si>
  <si>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</si>
  <si>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</si>
  <si>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</si>
  <si>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</si>
  <si>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</si>
  <si>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</si>
  <si>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</si>
  <si>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</si>
  <si>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</si>
  <si>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</si>
  <si>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</si>
  <si>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</si>
  <si>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</si>
  <si>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</si>
  <si>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</si>
  <si>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</si>
  <si>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</si>
  <si>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</si>
  <si>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</si>
  <si>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</si>
  <si>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</si>
  <si>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</si>
  <si>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</si>
  <si>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</si>
  <si>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</si>
  <si>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</si>
  <si>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</si>
  <si>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</si>
  <si>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</si>
  <si>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</si>
  <si>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</si>
  <si>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</si>
  <si>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</si>
  <si>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</si>
  <si>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</si>
  <si>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</si>
  <si>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</si>
  <si>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</si>
  <si>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</si>
  <si>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</si>
  <si>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</si>
  <si>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</si>
  <si>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</si>
  <si>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</si>
  <si>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</si>
  <si>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</si>
  <si>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</si>
  <si>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</si>
  <si>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</si>
  <si>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</si>
  <si>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</si>
  <si>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</si>
  <si>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</si>
  <si>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</si>
  <si>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</si>
  <si>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</si>
  <si>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</si>
  <si>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</si>
  <si>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</si>
  <si>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</si>
  <si>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</si>
  <si>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</si>
  <si>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</si>
  <si>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</si>
  <si>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</si>
  <si>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</si>
  <si>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</si>
  <si>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</si>
  <si>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</si>
  <si>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</si>
  <si>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</si>
  <si>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</si>
  <si>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</si>
  <si>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</si>
  <si>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</si>
  <si>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</si>
  <si>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</si>
  <si>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</si>
  <si>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</si>
  <si>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</si>
  <si>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</si>
  <si>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</si>
  <si>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</si>
  <si>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</si>
  <si>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</si>
  <si>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</si>
  <si>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</si>
  <si>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</si>
  <si>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</si>
  <si>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</si>
  <si>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</si>
  <si>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</si>
  <si>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</si>
  <si>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</si>
  <si>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</si>
  <si>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</si>
  <si>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</si>
  <si>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</si>
  <si>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</si>
  <si>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</si>
  <si>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</si>
  <si>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</si>
  <si>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</si>
  <si>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</si>
  <si>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</si>
  <si>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</si>
  <si>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</si>
  <si>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</si>
  <si>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</si>
  <si>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</si>
  <si>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</si>
  <si>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</si>
  <si>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</si>
  <si>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</si>
  <si>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</si>
  <si>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</si>
  <si>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</si>
  <si>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</si>
  <si>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</si>
  <si>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</si>
  <si>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</si>
  <si>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</si>
  <si>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</si>
  <si>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</si>
  <si>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</si>
  <si>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</si>
  <si>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</si>
  <si>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</si>
  <si>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</si>
  <si>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</si>
  <si>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DNA             prase</t>
  </si>
  <si>
    <t>DNA              ovce</t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</si>
  <si>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</si>
  <si>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</si>
  <si>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</si>
  <si>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</si>
  <si>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</si>
  <si>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</si>
  <si>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</si>
  <si>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</si>
  <si>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</si>
  <si>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</si>
  <si>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</si>
  <si>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</si>
  <si>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</si>
  <si>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</si>
  <si>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</si>
  <si>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</si>
  <si>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</si>
  <si>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</si>
  <si>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</si>
  <si>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</si>
  <si>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</si>
  <si>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</si>
  <si>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</si>
  <si>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</si>
  <si>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</si>
  <si>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</si>
  <si>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</si>
  <si>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</si>
  <si>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</si>
  <si>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</si>
  <si>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</si>
  <si>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</si>
  <si>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</si>
  <si>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</si>
  <si>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</si>
  <si>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</si>
  <si>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</si>
  <si>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</si>
  <si>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</si>
  <si>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</si>
  <si>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</si>
  <si>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</si>
  <si>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</si>
  <si>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</si>
  <si>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</si>
  <si>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</si>
  <si>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</si>
  <si>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</si>
  <si>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</si>
  <si>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</si>
  <si>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</si>
  <si>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</si>
  <si>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</si>
  <si>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</si>
  <si>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</si>
  <si>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</si>
  <si>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</si>
  <si>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</si>
  <si>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</si>
  <si>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</si>
  <si>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</si>
  <si>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</si>
  <si>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</si>
  <si>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</si>
  <si>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</si>
  <si>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</si>
  <si>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</si>
  <si>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</si>
  <si>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</si>
  <si>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</si>
  <si>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</si>
  <si>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</si>
  <si>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</si>
  <si>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</si>
  <si>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</si>
  <si>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</si>
  <si>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</si>
  <si>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</si>
  <si>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</si>
  <si>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</si>
  <si>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</si>
  <si>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</si>
  <si>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</si>
  <si>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</si>
  <si>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</si>
  <si>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</si>
  <si>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</si>
  <si>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</si>
  <si>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</si>
  <si>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</si>
  <si>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</si>
  <si>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</si>
  <si>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</si>
  <si>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</si>
  <si>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</si>
  <si>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</si>
  <si>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</si>
  <si>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</si>
  <si>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</si>
  <si>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</si>
  <si>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</si>
  <si>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</si>
  <si>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</si>
  <si>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</si>
  <si>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</si>
  <si>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</si>
  <si>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</si>
  <si>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</si>
  <si>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</si>
  <si>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</si>
  <si>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</si>
  <si>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</si>
  <si>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</si>
  <si>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</si>
  <si>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</si>
  <si>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</si>
  <si>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</si>
  <si>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</si>
  <si>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</si>
  <si>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</si>
  <si>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</si>
  <si>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</si>
  <si>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</si>
  <si>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</si>
  <si>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</si>
  <si>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</si>
  <si>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</si>
  <si>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</si>
  <si>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</si>
  <si>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</si>
  <si>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</si>
  <si>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</si>
  <si>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</si>
  <si>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</si>
  <si>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</si>
  <si>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</si>
  <si>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</si>
  <si>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</si>
  <si>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</si>
  <si>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</si>
  <si>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</si>
  <si>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</si>
  <si>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</si>
  <si>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</si>
  <si>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</si>
  <si>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</si>
  <si>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</si>
  <si>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</si>
  <si>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</si>
  <si>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</si>
  <si>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</si>
  <si>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</si>
  <si>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</si>
  <si>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</si>
  <si>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</si>
  <si>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</si>
  <si>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</si>
  <si>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</si>
  <si>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</si>
  <si>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</si>
  <si>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</si>
  <si>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</si>
  <si>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</si>
  <si>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</si>
  <si>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</si>
  <si>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</si>
  <si>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</si>
  <si>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</si>
  <si>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</si>
  <si>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 xml:space="preserve">Triadimefon (mg.kg-1) </t>
  </si>
  <si>
    <t>Triadimenol       (suma izomerů)      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</si>
  <si>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</si>
  <si>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</si>
  <si>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</si>
  <si>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</si>
  <si>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</si>
  <si>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</si>
  <si>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</si>
  <si>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Tryptofan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</si>
  <si>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</si>
  <si>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2-fenylfenol (mg.kg-1)</t>
  </si>
  <si>
    <t>Propargit      (mg.kg-1)</t>
  </si>
  <si>
    <t>Prosulfokarb (mg.kg-1)</t>
  </si>
  <si>
    <t>Demeton - S methylsulf (mg.kg-1)</t>
  </si>
  <si>
    <t>Zpracovala: Ing. Zora Hlavová/září 2022</t>
  </si>
  <si>
    <t>Zpracovala: Ing. Zora Hlavová /září 2022</t>
  </si>
  <si>
    <t>Barva</t>
  </si>
  <si>
    <t>Pach</t>
  </si>
  <si>
    <t>Kompletní krmná směs pro chov prasat</t>
  </si>
  <si>
    <t>typická</t>
  </si>
  <si>
    <t>přirozený</t>
  </si>
  <si>
    <t>Kompletní krmná směs pro výkrm prasat - dokrm (A 3)</t>
  </si>
  <si>
    <t>Kompletní mléčná krmná směs pro selata</t>
  </si>
  <si>
    <t>&lt;0,5000</t>
  </si>
  <si>
    <t>Doplňková krmná směs pro výkrm prasat</t>
  </si>
  <si>
    <t>Kompletní krmná směs pro odchov prasat</t>
  </si>
  <si>
    <t>Kompletní krmná směs pro výkrm prasat (A 2)</t>
  </si>
  <si>
    <t>Doplňková krmná směs pro selata</t>
  </si>
  <si>
    <t>Kompletní krmná směs pro předvýkrm prasat (A 1)</t>
  </si>
  <si>
    <t>&lt;0,009000</t>
  </si>
  <si>
    <t>&lt;0,01500</t>
  </si>
  <si>
    <t>&lt;0,1000</t>
  </si>
  <si>
    <t>&lt;0,02000</t>
  </si>
  <si>
    <t>&lt;0,05000</t>
  </si>
  <si>
    <t>Minerální krmivo pro drůbež</t>
  </si>
  <si>
    <t>Kompletní krmná směs pro výkrm kuřat nad 14 dnů stáří</t>
  </si>
  <si>
    <t>Kompletní krmná směs pro výkrm kuřat v období ochranné lhůty - dokrm</t>
  </si>
  <si>
    <t>Kompletní krmná směs pro užitkové nosnice</t>
  </si>
  <si>
    <t>Minerální krmivo pro skot</t>
  </si>
  <si>
    <t>Doplňková krmná směs pro dojnice</t>
  </si>
  <si>
    <t>nenalezeny</t>
  </si>
  <si>
    <t>DNA prasete</t>
  </si>
  <si>
    <t>DNA drůbeže</t>
  </si>
  <si>
    <t>DNA přežvýkavce</t>
  </si>
  <si>
    <t>DNA skotu</t>
  </si>
  <si>
    <t>Doplňková krmná směs pro telata</t>
  </si>
  <si>
    <t>Kompletní krmná dávka pro dojnice</t>
  </si>
  <si>
    <t>nalezeny &gt; 5</t>
  </si>
  <si>
    <t>nepřítomna</t>
  </si>
  <si>
    <t>přítomna</t>
  </si>
  <si>
    <t>Kompletní krmná směs pro psy</t>
  </si>
  <si>
    <t>DNA drůbež</t>
  </si>
  <si>
    <t>Premix pro prasata</t>
  </si>
  <si>
    <t>Premix pro drůbež</t>
  </si>
  <si>
    <t>Premix pro skot</t>
  </si>
  <si>
    <t>L-lysin monohydrochlorid</t>
  </si>
  <si>
    <t>Pšeničné otruby</t>
  </si>
  <si>
    <t>Pšenice</t>
  </si>
  <si>
    <t>Škůdci</t>
  </si>
  <si>
    <t>Zakázané materiály</t>
  </si>
  <si>
    <t>Botanická čistota</t>
  </si>
  <si>
    <t>Nečistoty</t>
  </si>
  <si>
    <t>Námel</t>
  </si>
  <si>
    <t>&lt;1,000</t>
  </si>
  <si>
    <t>&lt;2,500</t>
  </si>
  <si>
    <t>&lt;20,00</t>
  </si>
  <si>
    <t>&lt;10,00</t>
  </si>
  <si>
    <t>&lt;5,000</t>
  </si>
  <si>
    <t>&lt;50,00</t>
  </si>
  <si>
    <t>&lt;80,00</t>
  </si>
  <si>
    <t>&lt;0,2000</t>
  </si>
  <si>
    <t>bez škůdců</t>
  </si>
  <si>
    <t>&lt;5,00</t>
  </si>
  <si>
    <t>Ječmen</t>
  </si>
  <si>
    <t>&lt;0,004000</t>
  </si>
  <si>
    <t>&lt;0,008000</t>
  </si>
  <si>
    <t>&lt;0,002000</t>
  </si>
  <si>
    <t>&lt;0,01000</t>
  </si>
  <si>
    <t>&lt;0,005000</t>
  </si>
  <si>
    <t>&lt;0,003000</t>
  </si>
  <si>
    <t>&lt;0,0400</t>
  </si>
  <si>
    <t>&lt;0,006000</t>
  </si>
  <si>
    <t>&lt;0,01200</t>
  </si>
  <si>
    <t>Triticale</t>
  </si>
  <si>
    <t>nezjištěny</t>
  </si>
  <si>
    <t xml:space="preserve">Řepkové semeno </t>
  </si>
  <si>
    <t>Tráva přirozeně sušená (seno)</t>
  </si>
  <si>
    <t>Uhličitan vápenatý (vápenec)</t>
  </si>
  <si>
    <t>Glycerin surový (glycerol surový)</t>
  </si>
  <si>
    <t>netypická</t>
  </si>
  <si>
    <t>netypický</t>
  </si>
  <si>
    <t>&lt;0,3000</t>
  </si>
  <si>
    <t>Thiofanát-methyl      (mg.kg-1)</t>
  </si>
  <si>
    <t>Tolklofos-methyl     (mg.kg-1)</t>
  </si>
  <si>
    <t>Triazofos     (mg.kg-1)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</si>
</sst>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9" fontId="0" fillId="2" borderId="12" xfId="0" applyNumberForma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8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" fontId="0" fillId="0" borderId="0" xfId="0" applyNumberFormat="1"/>
    <xf numFmtId="169" fontId="0" fillId="4" borderId="7" xfId="0" applyNumberForma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 vertical="center"/>
    </xf>
    <xf numFmtId="172" fontId="1" fillId="4" borderId="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172" fontId="1" fillId="4" borderId="12" xfId="0" applyNumberFormat="1" applyFont="1" applyFill="1" applyBorder="1" applyAlignment="1">
      <alignment horizontal="center" vertical="center"/>
    </xf>
    <xf numFmtId="172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7" fontId="1" fillId="4" borderId="7" xfId="0" applyNumberFormat="1" applyFont="1" applyFill="1" applyBorder="1" applyAlignment="1">
      <alignment horizontal="center" vertical="center"/>
    </xf>
    <xf numFmtId="177" fontId="1" fillId="4" borderId="0" xfId="0" applyNumberFormat="1" applyFont="1" applyFill="1" applyBorder="1" applyAlignment="1">
      <alignment horizontal="center" vertical="center"/>
    </xf>
    <xf numFmtId="177" fontId="1" fillId="4" borderId="12" xfId="0" applyNumberFormat="1" applyFont="1" applyFill="1" applyBorder="1" applyAlignment="1">
      <alignment horizontal="center" vertical="center"/>
    </xf>
    <xf numFmtId="49" fontId="0" fillId="5" borderId="0" xfId="0" applyNumberFormat="1" applyFill="1" applyBorder="1"/>
    <xf numFmtId="169" fontId="0" fillId="5" borderId="0" xfId="0" applyNumberFormat="1" applyFill="1" applyAlignment="1">
      <alignment horizontal="center" vertical="center"/>
    </xf>
    <xf numFmtId="49" fontId="0" fillId="5" borderId="0" xfId="0" applyNumberFormat="1" applyFill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77" fontId="1" fillId="4" borderId="7" xfId="0" applyNumberFormat="1" applyFont="1" applyFill="1" applyBorder="1" applyAlignment="1">
      <alignment horizontal="center"/>
    </xf>
    <xf numFmtId="177" fontId="1" fillId="4" borderId="0" xfId="0" applyNumberFormat="1" applyFont="1" applyFill="1" applyBorder="1" applyAlignment="1">
      <alignment horizontal="center"/>
    </xf>
    <xf numFmtId="177" fontId="1" fillId="4" borderId="12" xfId="0" applyNumberFormat="1" applyFont="1" applyFill="1" applyBorder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49" fontId="0" fillId="5" borderId="0" xfId="0" applyNumberFormat="1" applyFont="1" applyFill="1" applyBorder="1"/>
    <xf numFmtId="165" fontId="0" fillId="5" borderId="0" xfId="0" applyNumberFormat="1" applyFill="1" applyBorder="1" applyAlignment="1">
      <alignment horizontal="center"/>
    </xf>
    <xf numFmtId="175" fontId="0" fillId="2" borderId="12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left" vertical="center"/>
    </xf>
    <xf numFmtId="165" fontId="0" fillId="2" borderId="19" xfId="0" applyNumberFormat="1" applyFill="1" applyBorder="1" applyAlignment="1">
      <alignment horizontal="center" vertical="center"/>
    </xf>
    <xf numFmtId="166" fontId="0" fillId="2" borderId="19" xfId="0" applyNumberFormat="1" applyFill="1" applyBorder="1" applyAlignment="1">
      <alignment horizontal="center" vertical="center"/>
    </xf>
    <xf numFmtId="169" fontId="0" fillId="2" borderId="19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3</xdr:col>
      <xdr:colOff>806308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1"/>
  <sheetViews>
    <sheetView showGridLines="0" tabSelected="1" zoomScale="80" zoomScaleNormal="80" workbookViewId="0">
      <selection activeCell="A55" sqref="A55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29" ht="120" customHeight="1">
      <c r="B1" s="174" t="s">
        <v>345</v>
      </c>
      <c r="J1" s="149"/>
      <c r="K1" s="150"/>
      <c r="L1" s="150"/>
      <c r="M1" s="150"/>
      <c r="N1" s="150"/>
      <c r="O1" s="150"/>
      <c r="P1" s="150"/>
      <c r="Q1" s="149"/>
    </row>
    <row r="2" spans="1:29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thickBot="1"/>
    <row r="4" spans="1:29" s="3" customFormat="1" ht="60" customHeight="1">
      <c r="A4" s="41" t="s">
        <v>6</v>
      </c>
      <c r="B4" s="42" t="s">
        <v>3</v>
      </c>
      <c r="C4" s="43" t="s">
        <v>55</v>
      </c>
      <c r="D4" s="44" t="s">
        <v>56</v>
      </c>
      <c r="E4" s="43" t="s">
        <v>79</v>
      </c>
      <c r="F4" s="43" t="s">
        <v>57</v>
      </c>
      <c r="G4" s="43" t="s">
        <v>58</v>
      </c>
      <c r="H4" s="43" t="s">
        <v>59</v>
      </c>
      <c r="I4" s="43" t="s">
        <v>60</v>
      </c>
      <c r="J4" s="43" t="s">
        <v>61</v>
      </c>
      <c r="K4" s="43" t="s">
        <v>37</v>
      </c>
      <c r="L4" s="43" t="s">
        <v>38</v>
      </c>
      <c r="M4" s="43" t="s">
        <v>40</v>
      </c>
      <c r="N4" s="43" t="s">
        <v>114</v>
      </c>
      <c r="O4" s="43" t="s">
        <v>77</v>
      </c>
      <c r="P4" s="43" t="s">
        <v>139</v>
      </c>
      <c r="Q4" s="43" t="s">
        <v>78</v>
      </c>
      <c r="R4" s="43" t="s">
        <v>50</v>
      </c>
      <c r="S4" s="43" t="s">
        <v>76</v>
      </c>
    </row>
    <row r="5" spans="1:29" s="2" customFormat="1">
      <c r="A5" s="189" t="s">
        <v>358</v>
      </c>
      <c r="B5" s="177">
        <v>22002802</v>
      </c>
      <c r="C5" s="35">
        <v>93.79</v>
      </c>
      <c r="D5" s="35">
        <v>30.11</v>
      </c>
      <c r="E5" s="37">
        <v>3.984</v>
      </c>
      <c r="F5" s="37">
        <v>25.02</v>
      </c>
      <c r="G5" s="37">
        <v>1.3879999999999999</v>
      </c>
      <c r="H5" s="54">
        <v>5.82</v>
      </c>
      <c r="I5" s="54">
        <v>1.9990000000000001</v>
      </c>
      <c r="J5" s="37">
        <v>1.734</v>
      </c>
      <c r="K5" s="34">
        <v>1028</v>
      </c>
      <c r="L5" s="34">
        <v>1096</v>
      </c>
      <c r="M5" s="34">
        <v>1186</v>
      </c>
      <c r="N5" s="34">
        <v>3840</v>
      </c>
      <c r="O5" s="35">
        <v>57.9</v>
      </c>
      <c r="P5" s="34">
        <v>33.200000000000003</v>
      </c>
      <c r="Q5" s="192">
        <v>13</v>
      </c>
      <c r="R5" s="178">
        <v>116100</v>
      </c>
      <c r="S5" s="34">
        <v>990.6</v>
      </c>
      <c r="T5" s="15"/>
      <c r="U5" s="15"/>
    </row>
    <row r="6" spans="1:29" s="2" customFormat="1">
      <c r="A6" s="189" t="s">
        <v>355</v>
      </c>
      <c r="B6" s="177">
        <v>22003323</v>
      </c>
      <c r="C6" s="35">
        <v>89.22</v>
      </c>
      <c r="D6" s="191">
        <v>17.739999999999998</v>
      </c>
      <c r="E6" s="37">
        <v>2.202</v>
      </c>
      <c r="F6" s="37">
        <v>8.2059999999999995</v>
      </c>
      <c r="G6" s="37">
        <v>6.96</v>
      </c>
      <c r="H6" s="54">
        <v>2.149</v>
      </c>
      <c r="I6" s="54">
        <v>0.39639999999999997</v>
      </c>
      <c r="J6" s="190">
        <v>0.18229999999999999</v>
      </c>
      <c r="K6" s="34">
        <v>26.73</v>
      </c>
      <c r="L6" s="34">
        <v>278.10000000000002</v>
      </c>
      <c r="M6" s="34">
        <v>197.3</v>
      </c>
      <c r="N6" s="34">
        <v>297</v>
      </c>
      <c r="O6" s="35">
        <v>15.48</v>
      </c>
      <c r="P6" s="34"/>
      <c r="Q6" s="34"/>
      <c r="R6" s="178">
        <v>11970</v>
      </c>
      <c r="S6" s="34"/>
      <c r="T6" s="15"/>
      <c r="U6" s="15"/>
    </row>
    <row r="7" spans="1:29" s="2" customFormat="1">
      <c r="A7" s="176" t="s">
        <v>349</v>
      </c>
      <c r="B7" s="177">
        <v>22003812</v>
      </c>
      <c r="C7" s="35">
        <v>87.46</v>
      </c>
      <c r="D7" s="35">
        <v>13.25</v>
      </c>
      <c r="E7" s="37">
        <v>3.6070000000000002</v>
      </c>
      <c r="F7" s="37">
        <v>4.8579999999999997</v>
      </c>
      <c r="G7" s="37">
        <v>4.6239999999999997</v>
      </c>
      <c r="H7" s="34"/>
      <c r="I7" s="38"/>
      <c r="J7" s="178"/>
      <c r="K7" s="34">
        <v>20.9</v>
      </c>
      <c r="L7" s="34">
        <v>122</v>
      </c>
      <c r="M7" s="34">
        <v>97.85</v>
      </c>
      <c r="N7" s="179"/>
      <c r="O7" s="179"/>
      <c r="P7" s="179"/>
      <c r="Q7" s="179"/>
      <c r="R7" s="178">
        <v>10470</v>
      </c>
      <c r="S7" s="179"/>
      <c r="T7" s="15"/>
      <c r="U7" s="15"/>
    </row>
    <row r="8" spans="1:29" s="2" customFormat="1">
      <c r="A8" s="189" t="s">
        <v>349</v>
      </c>
      <c r="B8" s="177">
        <v>22003499</v>
      </c>
      <c r="C8" s="35">
        <v>89.6</v>
      </c>
      <c r="D8" s="35">
        <v>14.75</v>
      </c>
      <c r="E8" s="37">
        <v>4.99</v>
      </c>
      <c r="F8" s="37">
        <v>5.4930000000000003</v>
      </c>
      <c r="G8" s="190">
        <v>7</v>
      </c>
      <c r="H8" s="54">
        <v>0.78280000000000005</v>
      </c>
      <c r="I8" s="54">
        <v>0.53669999999999995</v>
      </c>
      <c r="J8" s="37">
        <v>0.2132</v>
      </c>
      <c r="K8" s="34">
        <v>25.68</v>
      </c>
      <c r="L8" s="34">
        <v>150.19999999999999</v>
      </c>
      <c r="M8" s="34">
        <v>113.8</v>
      </c>
      <c r="N8" s="34">
        <v>280.60000000000002</v>
      </c>
      <c r="O8" s="35">
        <v>7.8239999999999998</v>
      </c>
      <c r="P8" s="34"/>
      <c r="Q8" s="34"/>
      <c r="R8" s="178">
        <v>11910</v>
      </c>
      <c r="S8" s="34"/>
      <c r="T8" s="15"/>
      <c r="U8" s="15"/>
    </row>
    <row r="9" spans="1:29" s="2" customFormat="1">
      <c r="A9" s="176" t="s">
        <v>349</v>
      </c>
      <c r="B9" s="177">
        <v>22002994</v>
      </c>
      <c r="C9" s="35">
        <v>90.4</v>
      </c>
      <c r="D9" s="35">
        <v>12.56</v>
      </c>
      <c r="E9" s="37">
        <v>3.1880000000000002</v>
      </c>
      <c r="F9" s="37">
        <v>5.0149999999999997</v>
      </c>
      <c r="G9" s="37">
        <v>4.625</v>
      </c>
      <c r="H9" s="54"/>
      <c r="I9" s="54"/>
      <c r="J9" s="37"/>
      <c r="K9" s="34">
        <v>22.3</v>
      </c>
      <c r="L9" s="34">
        <v>130</v>
      </c>
      <c r="M9" s="34">
        <v>97.8</v>
      </c>
      <c r="N9" s="34"/>
      <c r="O9" s="35"/>
      <c r="P9" s="179"/>
      <c r="Q9" s="179"/>
      <c r="R9" s="178"/>
      <c r="S9" s="34"/>
      <c r="T9" s="15"/>
      <c r="U9" s="15"/>
    </row>
    <row r="10" spans="1:29" s="2" customFormat="1">
      <c r="A10" s="176" t="s">
        <v>356</v>
      </c>
      <c r="B10" s="177">
        <v>22003344</v>
      </c>
      <c r="C10" s="35">
        <v>87.17</v>
      </c>
      <c r="D10" s="35">
        <v>13.6</v>
      </c>
      <c r="E10" s="37">
        <v>3.1619999999999999</v>
      </c>
      <c r="F10" s="37">
        <v>5.0049999999999999</v>
      </c>
      <c r="G10" s="37">
        <v>4.141</v>
      </c>
      <c r="H10" s="54"/>
      <c r="I10" s="54"/>
      <c r="J10" s="37"/>
      <c r="K10" s="34"/>
      <c r="L10" s="34"/>
      <c r="M10" s="34"/>
      <c r="N10" s="34"/>
      <c r="O10" s="35">
        <v>6.8410000000000002</v>
      </c>
      <c r="P10" s="179"/>
      <c r="Q10" s="179"/>
      <c r="R10" s="178"/>
      <c r="S10" s="34"/>
      <c r="T10" s="15"/>
    </row>
    <row r="11" spans="1:29" s="2" customFormat="1">
      <c r="A11" s="176" t="s">
        <v>352</v>
      </c>
      <c r="B11" s="177">
        <v>22003322</v>
      </c>
      <c r="C11" s="35">
        <v>88.58</v>
      </c>
      <c r="D11" s="35">
        <v>13.71</v>
      </c>
      <c r="E11" s="37">
        <v>3.1619999999999999</v>
      </c>
      <c r="F11" s="37">
        <v>3.806</v>
      </c>
      <c r="G11" s="37">
        <v>3.1349999999999998</v>
      </c>
      <c r="H11" s="54"/>
      <c r="I11" s="54"/>
      <c r="J11" s="37"/>
      <c r="K11" s="34">
        <v>21.6</v>
      </c>
      <c r="L11" s="34">
        <v>111</v>
      </c>
      <c r="M11" s="34">
        <v>63.68</v>
      </c>
      <c r="N11" s="34"/>
      <c r="O11" s="35">
        <v>9.3149999999999995</v>
      </c>
      <c r="P11" s="179"/>
      <c r="Q11" s="179"/>
      <c r="R11" s="178">
        <v>5253</v>
      </c>
      <c r="S11" s="179"/>
      <c r="T11" s="15"/>
      <c r="U11" s="15"/>
    </row>
    <row r="12" spans="1:29" s="2" customFormat="1">
      <c r="A12" s="176" t="s">
        <v>357</v>
      </c>
      <c r="B12" s="177">
        <v>22003344</v>
      </c>
      <c r="C12" s="35">
        <v>87.65</v>
      </c>
      <c r="D12" s="35">
        <v>14.45</v>
      </c>
      <c r="E12" s="37">
        <v>2.1989999999999998</v>
      </c>
      <c r="F12" s="37">
        <v>4.1589999999999998</v>
      </c>
      <c r="G12" s="37">
        <v>5.0460000000000003</v>
      </c>
      <c r="H12" s="54"/>
      <c r="I12" s="54"/>
      <c r="J12" s="37"/>
      <c r="K12" s="34">
        <v>16.52</v>
      </c>
      <c r="L12" s="34">
        <v>90.37</v>
      </c>
      <c r="M12" s="34">
        <v>87.15</v>
      </c>
      <c r="N12" s="34"/>
      <c r="O12" s="35">
        <v>7.9930000000000003</v>
      </c>
      <c r="P12" s="179"/>
      <c r="Q12" s="179"/>
      <c r="R12" s="178">
        <v>3449</v>
      </c>
      <c r="S12" s="34"/>
      <c r="T12" s="15"/>
      <c r="U12" s="15"/>
    </row>
    <row r="13" spans="1:29" s="2" customFormat="1">
      <c r="A13" s="176" t="s">
        <v>353</v>
      </c>
      <c r="B13" s="177">
        <v>22003378</v>
      </c>
      <c r="C13" s="35">
        <v>95.48</v>
      </c>
      <c r="D13" s="35">
        <v>22.07</v>
      </c>
      <c r="E13" s="37">
        <v>17.29</v>
      </c>
      <c r="F13" s="37">
        <v>8.51</v>
      </c>
      <c r="G13" s="37" t="s">
        <v>354</v>
      </c>
      <c r="H13" s="54">
        <v>0.9365</v>
      </c>
      <c r="I13" s="54">
        <v>0.69030000000000002</v>
      </c>
      <c r="J13" s="37">
        <v>0.61699999999999999</v>
      </c>
      <c r="K13" s="34">
        <v>9.27</v>
      </c>
      <c r="L13" s="34">
        <v>97.48</v>
      </c>
      <c r="M13" s="34">
        <v>70.31</v>
      </c>
      <c r="N13" s="34">
        <v>95.49</v>
      </c>
      <c r="O13" s="35">
        <v>19.07</v>
      </c>
      <c r="P13" s="35"/>
      <c r="Q13" s="35"/>
      <c r="R13" s="178">
        <v>25020</v>
      </c>
      <c r="S13" s="34">
        <v>194.3</v>
      </c>
      <c r="T13" s="15"/>
      <c r="U13" s="15"/>
      <c r="V13" s="15"/>
    </row>
    <row r="14" spans="1:29" s="1" customFormat="1">
      <c r="A14" s="45" t="s">
        <v>0</v>
      </c>
      <c r="B14" s="46"/>
      <c r="C14" s="47">
        <f t="shared" ref="C14:O14" si="0">MIN(C5:C13)</f>
        <v>87.17</v>
      </c>
      <c r="D14" s="47">
        <f t="shared" si="0"/>
        <v>12.56</v>
      </c>
      <c r="E14" s="180">
        <f t="shared" si="0"/>
        <v>2.1989999999999998</v>
      </c>
      <c r="F14" s="180">
        <f t="shared" si="0"/>
        <v>3.806</v>
      </c>
      <c r="G14" s="180">
        <f t="shared" si="0"/>
        <v>1.3879999999999999</v>
      </c>
      <c r="H14" s="186">
        <f t="shared" si="0"/>
        <v>0.78280000000000005</v>
      </c>
      <c r="I14" s="186">
        <f t="shared" si="0"/>
        <v>0.39639999999999997</v>
      </c>
      <c r="J14" s="180">
        <f t="shared" si="0"/>
        <v>0.18229999999999999</v>
      </c>
      <c r="K14" s="183">
        <f t="shared" si="0"/>
        <v>9.27</v>
      </c>
      <c r="L14" s="183">
        <f t="shared" si="0"/>
        <v>90.37</v>
      </c>
      <c r="M14" s="183">
        <f t="shared" si="0"/>
        <v>63.68</v>
      </c>
      <c r="N14" s="183">
        <f t="shared" si="0"/>
        <v>95.49</v>
      </c>
      <c r="O14" s="161">
        <f t="shared" si="0"/>
        <v>6.8410000000000002</v>
      </c>
      <c r="P14" s="47"/>
      <c r="Q14" s="47"/>
      <c r="R14" s="158">
        <f>MIN(R5:R13)</f>
        <v>3449</v>
      </c>
      <c r="S14" s="183">
        <f>MIN(S5:S13)</f>
        <v>194.3</v>
      </c>
    </row>
    <row r="15" spans="1:29" s="1" customFormat="1">
      <c r="A15" s="48" t="s">
        <v>1</v>
      </c>
      <c r="B15" s="49"/>
      <c r="C15" s="50">
        <f t="shared" ref="C15:O15" si="1">MAX(C5:C13)</f>
        <v>95.48</v>
      </c>
      <c r="D15" s="50">
        <f t="shared" si="1"/>
        <v>30.11</v>
      </c>
      <c r="E15" s="181">
        <f t="shared" si="1"/>
        <v>17.29</v>
      </c>
      <c r="F15" s="181">
        <f t="shared" si="1"/>
        <v>25.02</v>
      </c>
      <c r="G15" s="181">
        <f t="shared" si="1"/>
        <v>7</v>
      </c>
      <c r="H15" s="187">
        <f t="shared" si="1"/>
        <v>5.82</v>
      </c>
      <c r="I15" s="187">
        <f t="shared" si="1"/>
        <v>1.9990000000000001</v>
      </c>
      <c r="J15" s="181">
        <f t="shared" si="1"/>
        <v>1.734</v>
      </c>
      <c r="K15" s="184">
        <f t="shared" si="1"/>
        <v>1028</v>
      </c>
      <c r="L15" s="184">
        <f t="shared" si="1"/>
        <v>1096</v>
      </c>
      <c r="M15" s="184">
        <f t="shared" si="1"/>
        <v>1186</v>
      </c>
      <c r="N15" s="184">
        <f t="shared" si="1"/>
        <v>3840</v>
      </c>
      <c r="O15" s="168">
        <f t="shared" si="1"/>
        <v>57.9</v>
      </c>
      <c r="P15" s="50"/>
      <c r="Q15" s="50"/>
      <c r="R15" s="152">
        <f>MAX(R5:R13)</f>
        <v>116100</v>
      </c>
      <c r="S15" s="184">
        <f>MAX(S5:S13)</f>
        <v>990.6</v>
      </c>
    </row>
    <row r="16" spans="1:29" s="1" customFormat="1" ht="15.75" thickBot="1">
      <c r="A16" s="51" t="s">
        <v>2</v>
      </c>
      <c r="B16" s="52"/>
      <c r="C16" s="53">
        <f t="shared" ref="C16:O16" si="2">MEDIAN(C5:C13)</f>
        <v>89.22</v>
      </c>
      <c r="D16" s="53">
        <f t="shared" si="2"/>
        <v>14.45</v>
      </c>
      <c r="E16" s="182">
        <f t="shared" si="2"/>
        <v>3.1880000000000002</v>
      </c>
      <c r="F16" s="182">
        <f t="shared" si="2"/>
        <v>5.0149999999999997</v>
      </c>
      <c r="G16" s="182">
        <f t="shared" si="2"/>
        <v>4.6244999999999994</v>
      </c>
      <c r="H16" s="188">
        <f t="shared" si="2"/>
        <v>1.5427499999999998</v>
      </c>
      <c r="I16" s="188">
        <f t="shared" si="2"/>
        <v>0.61349999999999993</v>
      </c>
      <c r="J16" s="182">
        <f t="shared" si="2"/>
        <v>0.41510000000000002</v>
      </c>
      <c r="K16" s="185">
        <f t="shared" si="2"/>
        <v>21.950000000000003</v>
      </c>
      <c r="L16" s="185">
        <f t="shared" si="2"/>
        <v>126</v>
      </c>
      <c r="M16" s="185">
        <f t="shared" si="2"/>
        <v>97.824999999999989</v>
      </c>
      <c r="N16" s="185">
        <f t="shared" si="2"/>
        <v>288.8</v>
      </c>
      <c r="O16" s="162">
        <f t="shared" si="2"/>
        <v>9.3149999999999995</v>
      </c>
      <c r="P16" s="53"/>
      <c r="Q16" s="53"/>
      <c r="R16" s="159">
        <f>MEDIAN(R5:R13)</f>
        <v>11910</v>
      </c>
      <c r="S16" s="185">
        <f>MEDIAN(S5:S13)</f>
        <v>592.45000000000005</v>
      </c>
    </row>
    <row r="17" spans="1:34">
      <c r="C17" s="12"/>
      <c r="D17" s="12"/>
      <c r="E17" s="12"/>
      <c r="F17" s="12"/>
      <c r="G17" s="12"/>
      <c r="H17" s="23"/>
      <c r="I17" s="23"/>
      <c r="J17" s="23"/>
      <c r="AC17"/>
    </row>
    <row r="18" spans="1:34" ht="15.75" thickBot="1">
      <c r="C18" s="12"/>
      <c r="D18" s="12"/>
      <c r="E18" s="12"/>
      <c r="F18" s="12"/>
      <c r="G18" s="12"/>
      <c r="H18" s="23"/>
      <c r="I18" s="23"/>
      <c r="J18" s="23"/>
      <c r="AC18"/>
    </row>
    <row r="19" spans="1:34" ht="60" customHeight="1">
      <c r="A19" s="41" t="s">
        <v>5</v>
      </c>
      <c r="B19" s="42" t="s">
        <v>3</v>
      </c>
      <c r="C19" s="43" t="s">
        <v>55</v>
      </c>
      <c r="D19" s="44" t="s">
        <v>56</v>
      </c>
      <c r="E19" s="43" t="s">
        <v>79</v>
      </c>
      <c r="F19" s="43" t="s">
        <v>57</v>
      </c>
      <c r="G19" s="43" t="s">
        <v>58</v>
      </c>
      <c r="H19" s="43" t="s">
        <v>59</v>
      </c>
      <c r="I19" s="43" t="s">
        <v>60</v>
      </c>
      <c r="J19" s="43" t="s">
        <v>61</v>
      </c>
      <c r="K19" s="43" t="s">
        <v>37</v>
      </c>
      <c r="L19" s="43" t="s">
        <v>38</v>
      </c>
      <c r="M19" s="43" t="s">
        <v>40</v>
      </c>
      <c r="N19" s="43" t="s">
        <v>114</v>
      </c>
      <c r="O19" s="43" t="s">
        <v>41</v>
      </c>
      <c r="P19" s="43" t="s">
        <v>163</v>
      </c>
      <c r="Q19" s="43" t="s">
        <v>78</v>
      </c>
      <c r="R19" s="43" t="s">
        <v>137</v>
      </c>
      <c r="S19" s="43" t="s">
        <v>166</v>
      </c>
      <c r="T19" s="43" t="s">
        <v>50</v>
      </c>
      <c r="U19" s="43" t="s">
        <v>76</v>
      </c>
      <c r="V19" s="43" t="s">
        <v>115</v>
      </c>
      <c r="W19" s="43" t="s">
        <v>44</v>
      </c>
      <c r="X19" s="43" t="s">
        <v>45</v>
      </c>
      <c r="Y19" s="43" t="s">
        <v>51</v>
      </c>
      <c r="Z19" s="43" t="s">
        <v>52</v>
      </c>
      <c r="AA19" s="43" t="s">
        <v>53</v>
      </c>
      <c r="AB19" s="43" t="s">
        <v>54</v>
      </c>
      <c r="AC19"/>
    </row>
    <row r="20" spans="1:34">
      <c r="A20" s="27" t="s">
        <v>366</v>
      </c>
      <c r="B20" s="30">
        <v>22003382</v>
      </c>
      <c r="C20" s="31">
        <v>88.79</v>
      </c>
      <c r="D20" s="31">
        <v>20.54</v>
      </c>
      <c r="E20" s="32">
        <v>7.12</v>
      </c>
      <c r="F20" s="32">
        <v>4.2850000000000001</v>
      </c>
      <c r="G20" s="32">
        <v>2.89</v>
      </c>
      <c r="H20" s="31"/>
      <c r="I20" s="35"/>
      <c r="J20" s="37"/>
      <c r="K20" s="35">
        <v>24.7</v>
      </c>
      <c r="L20" s="34">
        <v>96.7</v>
      </c>
      <c r="M20" s="34">
        <v>141</v>
      </c>
      <c r="N20" s="38"/>
      <c r="O20" s="36"/>
      <c r="P20" s="29"/>
      <c r="Q20" s="37"/>
      <c r="R20" s="29"/>
      <c r="S20" s="29"/>
      <c r="T20" s="38">
        <v>9723</v>
      </c>
      <c r="U20" s="34"/>
      <c r="V20" s="34"/>
      <c r="W20" s="34">
        <v>132.19999999999999</v>
      </c>
      <c r="X20" s="35"/>
      <c r="Y20" s="29"/>
      <c r="Z20" s="29"/>
      <c r="AA20" s="29"/>
      <c r="AB20" s="29"/>
      <c r="AC20" s="14"/>
      <c r="AD20" s="14"/>
    </row>
    <row r="21" spans="1:34">
      <c r="A21" s="27" t="s">
        <v>366</v>
      </c>
      <c r="B21" s="30">
        <v>22003133</v>
      </c>
      <c r="C21" s="31">
        <v>86.82</v>
      </c>
      <c r="D21" s="31">
        <v>17.579999999999998</v>
      </c>
      <c r="E21" s="32">
        <v>3.536</v>
      </c>
      <c r="F21" s="32">
        <v>4.4269999999999996</v>
      </c>
      <c r="G21" s="32">
        <v>2.6739999999999999</v>
      </c>
      <c r="H21" s="31"/>
      <c r="I21" s="35"/>
      <c r="J21" s="37"/>
      <c r="K21" s="35">
        <v>18.36</v>
      </c>
      <c r="L21" s="34">
        <v>93.34</v>
      </c>
      <c r="M21" s="34">
        <v>113.8</v>
      </c>
      <c r="N21" s="38"/>
      <c r="O21" s="36"/>
      <c r="P21" s="29"/>
      <c r="Q21" s="37">
        <v>2.4430000000000001</v>
      </c>
      <c r="R21" s="37">
        <v>2.5110000000000001</v>
      </c>
      <c r="S21" s="37">
        <v>4.9539999999999997</v>
      </c>
      <c r="T21" s="38">
        <v>9126</v>
      </c>
      <c r="U21" s="35"/>
      <c r="V21" s="35"/>
      <c r="W21" s="35"/>
      <c r="X21" s="35">
        <v>56.58</v>
      </c>
      <c r="Y21" s="37"/>
      <c r="Z21" s="37"/>
      <c r="AA21" s="37"/>
      <c r="AB21" s="37"/>
      <c r="AC21" s="14"/>
      <c r="AD21" s="14"/>
    </row>
    <row r="22" spans="1:34">
      <c r="A22" s="27" t="s">
        <v>365</v>
      </c>
      <c r="B22" s="30">
        <v>22003378</v>
      </c>
      <c r="C22" s="31">
        <v>97.19</v>
      </c>
      <c r="D22" s="31"/>
      <c r="E22" s="32"/>
      <c r="F22" s="31"/>
      <c r="G22" s="33"/>
      <c r="H22" s="31">
        <v>25.47</v>
      </c>
      <c r="I22" s="37">
        <v>2.9369999999999998</v>
      </c>
      <c r="J22" s="37">
        <v>1.9410000000000001</v>
      </c>
      <c r="K22" s="35">
        <v>88.99</v>
      </c>
      <c r="L22" s="34">
        <v>737.2</v>
      </c>
      <c r="M22" s="34">
        <v>1003</v>
      </c>
      <c r="N22" s="38">
        <v>1764</v>
      </c>
      <c r="O22" s="37">
        <v>3.573</v>
      </c>
      <c r="P22" s="35">
        <v>16.11</v>
      </c>
      <c r="Q22" s="37">
        <v>16.87</v>
      </c>
      <c r="R22" s="35"/>
      <c r="S22" s="35"/>
      <c r="T22" s="38">
        <v>124700</v>
      </c>
      <c r="U22" s="34">
        <v>550.29999999999995</v>
      </c>
      <c r="V22" s="38">
        <v>33790</v>
      </c>
      <c r="W22" s="34"/>
      <c r="X22" s="35"/>
      <c r="Y22" s="54">
        <v>0.3765</v>
      </c>
      <c r="Z22" s="54">
        <v>0.52749999999999997</v>
      </c>
      <c r="AA22" s="62">
        <v>5.2119999999999996E-3</v>
      </c>
      <c r="AB22" s="54">
        <v>0.21279999999999999</v>
      </c>
      <c r="AC22" s="14"/>
      <c r="AD22" s="14"/>
      <c r="AE22" s="14"/>
      <c r="AF22" s="14"/>
      <c r="AG22" s="14"/>
      <c r="AH22" s="14"/>
    </row>
    <row r="23" spans="1:34">
      <c r="A23" s="56" t="s">
        <v>0</v>
      </c>
      <c r="B23" s="57"/>
      <c r="C23" s="47">
        <f>MIN(C20:C22)</f>
        <v>86.82</v>
      </c>
      <c r="D23" s="47">
        <f>MIN(D20:D22)</f>
        <v>17.579999999999998</v>
      </c>
      <c r="E23" s="154">
        <f>MIN(E20:E22)</f>
        <v>3.536</v>
      </c>
      <c r="F23" s="154">
        <f>MIN(F20:F22)</f>
        <v>4.2850000000000001</v>
      </c>
      <c r="G23" s="180">
        <f>MIN(G20:G22)</f>
        <v>2.6739999999999999</v>
      </c>
      <c r="H23" s="157"/>
      <c r="I23" s="47"/>
      <c r="J23" s="47"/>
      <c r="K23" s="161">
        <f>MIN(K20:K22)</f>
        <v>18.36</v>
      </c>
      <c r="L23" s="183">
        <f>MIN(L20:L22)</f>
        <v>93.34</v>
      </c>
      <c r="M23" s="183">
        <f>MIN(M20:M22)</f>
        <v>113.8</v>
      </c>
      <c r="N23" s="158"/>
      <c r="O23" s="47"/>
      <c r="P23" s="47"/>
      <c r="Q23" s="180">
        <f>MIN(Q20:Q22)</f>
        <v>2.4430000000000001</v>
      </c>
      <c r="R23" s="47"/>
      <c r="S23" s="47"/>
      <c r="T23" s="194">
        <f>MIN(T20:T22)</f>
        <v>9126</v>
      </c>
      <c r="U23" s="47"/>
      <c r="V23" s="47"/>
      <c r="W23" s="47"/>
      <c r="X23" s="47"/>
      <c r="Y23" s="47"/>
      <c r="Z23" s="47"/>
      <c r="AA23" s="47"/>
      <c r="AB23" s="47"/>
      <c r="AC23"/>
    </row>
    <row r="24" spans="1:34">
      <c r="A24" s="58" t="s">
        <v>1</v>
      </c>
      <c r="B24" s="59"/>
      <c r="C24" s="50">
        <f>MAX(C20:C22)</f>
        <v>97.19</v>
      </c>
      <c r="D24" s="50">
        <f>MAX(D20:D22)</f>
        <v>20.54</v>
      </c>
      <c r="E24" s="155">
        <f>MAX(E20:E22)</f>
        <v>7.12</v>
      </c>
      <c r="F24" s="155">
        <f>MAX(F20:F22)</f>
        <v>4.4269999999999996</v>
      </c>
      <c r="G24" s="181">
        <f>MAX(G20:G22)</f>
        <v>2.89</v>
      </c>
      <c r="H24" s="151"/>
      <c r="I24" s="151"/>
      <c r="J24" s="151"/>
      <c r="K24" s="168">
        <f>MAX(K20:K22)</f>
        <v>88.99</v>
      </c>
      <c r="L24" s="184">
        <f>MAX(L20:L22)</f>
        <v>737.2</v>
      </c>
      <c r="M24" s="184">
        <f>MAX(M20:M22)</f>
        <v>1003</v>
      </c>
      <c r="N24" s="152"/>
      <c r="O24" s="50"/>
      <c r="P24" s="50"/>
      <c r="Q24" s="181">
        <f>MAX(Q20:Q22)</f>
        <v>16.87</v>
      </c>
      <c r="R24" s="50"/>
      <c r="S24" s="50"/>
      <c r="T24" s="195">
        <f>MAX(T20:T22)</f>
        <v>124700</v>
      </c>
      <c r="U24" s="50"/>
      <c r="V24" s="50"/>
      <c r="W24" s="50"/>
      <c r="X24" s="50"/>
      <c r="Y24" s="50"/>
      <c r="Z24" s="50"/>
      <c r="AA24" s="50"/>
      <c r="AB24" s="50"/>
      <c r="AC24"/>
    </row>
    <row r="25" spans="1:34" ht="15.75" thickBot="1">
      <c r="A25" s="60" t="s">
        <v>2</v>
      </c>
      <c r="B25" s="61"/>
      <c r="C25" s="53">
        <f>MEDIAN(C20:C22)</f>
        <v>88.79</v>
      </c>
      <c r="D25" s="53">
        <f>MEDIAN(D20:D22)</f>
        <v>19.059999999999999</v>
      </c>
      <c r="E25" s="156">
        <f>MEDIAN(E20:E22)</f>
        <v>5.3280000000000003</v>
      </c>
      <c r="F25" s="156">
        <f>MEDIAN(F20:F22)</f>
        <v>4.3559999999999999</v>
      </c>
      <c r="G25" s="182">
        <f>MEDIAN(G20:G22)</f>
        <v>2.782</v>
      </c>
      <c r="H25" s="153"/>
      <c r="I25" s="153"/>
      <c r="J25" s="153"/>
      <c r="K25" s="162">
        <f>MEDIAN(K20:K22)</f>
        <v>24.7</v>
      </c>
      <c r="L25" s="185">
        <f>MEDIAN(L20:L22)</f>
        <v>96.7</v>
      </c>
      <c r="M25" s="185">
        <f>MEDIAN(M20:M22)</f>
        <v>141</v>
      </c>
      <c r="N25" s="159"/>
      <c r="O25" s="53"/>
      <c r="P25" s="53"/>
      <c r="Q25" s="182">
        <f>MEDIAN(Q20:Q22)</f>
        <v>9.6565000000000012</v>
      </c>
      <c r="R25" s="53"/>
      <c r="S25" s="53"/>
      <c r="T25" s="196">
        <f>MEDIAN(T20:T22)</f>
        <v>9723</v>
      </c>
      <c r="U25" s="53"/>
      <c r="V25" s="53"/>
      <c r="W25" s="53"/>
      <c r="X25" s="53"/>
      <c r="Y25" s="53"/>
      <c r="Z25" s="53"/>
      <c r="AA25" s="53"/>
      <c r="AB25" s="53"/>
      <c r="AC25"/>
    </row>
    <row r="26" spans="1:34">
      <c r="C26" s="12"/>
      <c r="D26" s="12"/>
      <c r="E26" s="12"/>
      <c r="F26" s="12"/>
      <c r="G26" s="12"/>
      <c r="H26" s="23"/>
      <c r="I26" s="23"/>
      <c r="J26" s="23"/>
      <c r="AC26"/>
    </row>
    <row r="27" spans="1:34" ht="15.75" thickBot="1">
      <c r="C27" s="12"/>
      <c r="D27" s="12"/>
      <c r="E27" s="12"/>
      <c r="F27" s="12"/>
      <c r="G27" s="12"/>
      <c r="H27" s="23"/>
      <c r="I27" s="23"/>
      <c r="J27" s="23"/>
      <c r="AB27"/>
      <c r="AC27"/>
    </row>
    <row r="28" spans="1:34" s="4" customFormat="1" ht="60" customHeight="1">
      <c r="A28" s="41" t="s">
        <v>4</v>
      </c>
      <c r="B28" s="42" t="s">
        <v>3</v>
      </c>
      <c r="C28" s="63" t="s">
        <v>55</v>
      </c>
      <c r="D28" s="64" t="s">
        <v>56</v>
      </c>
      <c r="E28" s="43" t="s">
        <v>79</v>
      </c>
      <c r="F28" s="43" t="s">
        <v>57</v>
      </c>
      <c r="G28" s="43" t="s">
        <v>58</v>
      </c>
      <c r="H28" s="65" t="s">
        <v>59</v>
      </c>
      <c r="I28" s="65" t="s">
        <v>60</v>
      </c>
      <c r="J28" s="65" t="s">
        <v>61</v>
      </c>
      <c r="K28" s="43" t="s">
        <v>62</v>
      </c>
      <c r="L28" s="43" t="s">
        <v>37</v>
      </c>
      <c r="M28" s="43" t="s">
        <v>38</v>
      </c>
      <c r="N28" s="43" t="s">
        <v>40</v>
      </c>
      <c r="O28" s="43" t="s">
        <v>118</v>
      </c>
      <c r="P28" s="43" t="s">
        <v>41</v>
      </c>
      <c r="Q28" s="43" t="s">
        <v>163</v>
      </c>
      <c r="R28" s="43" t="s">
        <v>50</v>
      </c>
      <c r="S28" s="43" t="s">
        <v>76</v>
      </c>
      <c r="T28" s="43" t="s">
        <v>115</v>
      </c>
      <c r="U28" s="43" t="s">
        <v>138</v>
      </c>
      <c r="V28" s="43" t="s">
        <v>51</v>
      </c>
      <c r="W28" s="43" t="s">
        <v>52</v>
      </c>
      <c r="X28" s="43" t="s">
        <v>53</v>
      </c>
      <c r="Y28" s="43" t="s">
        <v>54</v>
      </c>
      <c r="Z28" s="43" t="s">
        <v>80</v>
      </c>
      <c r="AA28" s="43" t="s">
        <v>81</v>
      </c>
    </row>
    <row r="29" spans="1:34">
      <c r="A29" s="208" t="s">
        <v>370</v>
      </c>
      <c r="B29" s="30">
        <v>22002918</v>
      </c>
      <c r="C29" s="31">
        <v>87.32</v>
      </c>
      <c r="D29" s="31">
        <v>23.25</v>
      </c>
      <c r="E29" s="32">
        <v>2.2469999999999999</v>
      </c>
      <c r="F29" s="191">
        <v>12.05</v>
      </c>
      <c r="G29" s="37">
        <v>7.782</v>
      </c>
      <c r="H29" s="35">
        <v>1.254</v>
      </c>
      <c r="I29" s="37">
        <v>0.58099999999999996</v>
      </c>
      <c r="J29" s="37">
        <v>0.75800000000000001</v>
      </c>
      <c r="K29" s="37">
        <v>1.1619999999999999</v>
      </c>
      <c r="L29" s="34">
        <v>51.79</v>
      </c>
      <c r="M29" s="34">
        <v>191.4</v>
      </c>
      <c r="N29" s="34">
        <v>222.3</v>
      </c>
      <c r="O29" s="36"/>
      <c r="P29" s="35"/>
      <c r="Q29" s="73"/>
      <c r="R29" s="38">
        <v>21520</v>
      </c>
      <c r="S29" s="94"/>
      <c r="T29" s="94"/>
      <c r="U29" s="130">
        <v>1.927</v>
      </c>
      <c r="V29" s="130"/>
      <c r="W29" s="203"/>
      <c r="X29" s="204"/>
      <c r="Y29" s="203"/>
      <c r="Z29" s="141" t="s">
        <v>371</v>
      </c>
      <c r="AA29" s="141" t="s">
        <v>371</v>
      </c>
      <c r="AB29"/>
      <c r="AC29"/>
    </row>
    <row r="30" spans="1:34">
      <c r="A30" s="27" t="s">
        <v>369</v>
      </c>
      <c r="B30" s="30">
        <v>22003497</v>
      </c>
      <c r="C30" s="31">
        <v>98.57</v>
      </c>
      <c r="D30" s="32"/>
      <c r="E30" s="31"/>
      <c r="F30" s="34"/>
      <c r="G30" s="34"/>
      <c r="H30" s="35">
        <v>12.58</v>
      </c>
      <c r="I30" s="37">
        <v>4.2320000000000002</v>
      </c>
      <c r="J30" s="37">
        <v>16.78</v>
      </c>
      <c r="K30" s="37">
        <v>6.0170000000000003</v>
      </c>
      <c r="L30" s="34">
        <v>1536</v>
      </c>
      <c r="M30" s="34">
        <v>5709</v>
      </c>
      <c r="N30" s="34">
        <v>3839</v>
      </c>
      <c r="O30" s="35">
        <v>47.25</v>
      </c>
      <c r="P30" s="35">
        <v>57.99</v>
      </c>
      <c r="Q30" s="34">
        <v>201.2</v>
      </c>
      <c r="R30" s="38"/>
      <c r="S30" s="94"/>
      <c r="T30" s="94"/>
      <c r="U30" s="94"/>
      <c r="V30" s="94">
        <v>1.4910000000000001</v>
      </c>
      <c r="W30" s="203">
        <v>1.0049999999999999</v>
      </c>
      <c r="X30" s="204">
        <v>3.568E-3</v>
      </c>
      <c r="Y30" s="203">
        <v>1.2969999999999999</v>
      </c>
      <c r="Z30" s="143"/>
      <c r="AA30" s="143"/>
      <c r="AB30" s="14"/>
      <c r="AC30" s="14"/>
      <c r="AD30" s="14"/>
      <c r="AE30" s="14"/>
    </row>
    <row r="31" spans="1:34">
      <c r="A31" s="208" t="s">
        <v>369</v>
      </c>
      <c r="B31" s="30">
        <v>22003196</v>
      </c>
      <c r="C31" s="31">
        <v>98.87</v>
      </c>
      <c r="D31" s="32"/>
      <c r="E31" s="31"/>
      <c r="F31" s="34"/>
      <c r="G31" s="34"/>
      <c r="H31" s="35">
        <v>14.45</v>
      </c>
      <c r="I31" s="37">
        <v>4.5030000000000001</v>
      </c>
      <c r="J31" s="37">
        <v>9.4580000000000002</v>
      </c>
      <c r="K31" s="37">
        <v>10.4</v>
      </c>
      <c r="L31" s="34">
        <v>2144</v>
      </c>
      <c r="M31" s="34">
        <v>7310</v>
      </c>
      <c r="N31" s="34">
        <v>7236</v>
      </c>
      <c r="O31" s="35">
        <v>45.5</v>
      </c>
      <c r="P31" s="35">
        <v>50.19</v>
      </c>
      <c r="Q31" s="34">
        <v>201.4</v>
      </c>
      <c r="R31" s="38">
        <v>509500</v>
      </c>
      <c r="S31" s="209">
        <v>712.2</v>
      </c>
      <c r="T31" s="137">
        <v>175900</v>
      </c>
      <c r="U31" s="94"/>
      <c r="V31" s="94">
        <v>2.9510000000000001</v>
      </c>
      <c r="W31" s="203">
        <v>0.55510000000000004</v>
      </c>
      <c r="X31" s="204">
        <v>3.6059999999999998E-3</v>
      </c>
      <c r="Y31" s="203">
        <v>3.03</v>
      </c>
      <c r="Z31" s="143"/>
      <c r="AA31" s="143"/>
      <c r="AB31" s="14"/>
      <c r="AC31" s="14"/>
      <c r="AD31" s="14"/>
      <c r="AE31" s="14"/>
    </row>
    <row r="32" spans="1:34" s="1" customFormat="1">
      <c r="A32" s="56" t="s">
        <v>0</v>
      </c>
      <c r="B32" s="57"/>
      <c r="C32" s="47">
        <f>MIN(C29:C31)</f>
        <v>87.32</v>
      </c>
      <c r="D32" s="154"/>
      <c r="E32" s="47"/>
      <c r="F32" s="47"/>
      <c r="G32" s="47"/>
      <c r="H32" s="161">
        <f t="shared" ref="H32:R32" si="3">MIN(H29:H31)</f>
        <v>1.254</v>
      </c>
      <c r="I32" s="180">
        <f t="shared" si="3"/>
        <v>0.58099999999999996</v>
      </c>
      <c r="J32" s="180">
        <f t="shared" si="3"/>
        <v>0.75800000000000001</v>
      </c>
      <c r="K32" s="180">
        <f t="shared" si="3"/>
        <v>1.1619999999999999</v>
      </c>
      <c r="L32" s="183">
        <f t="shared" si="3"/>
        <v>51.79</v>
      </c>
      <c r="M32" s="183">
        <f t="shared" si="3"/>
        <v>191.4</v>
      </c>
      <c r="N32" s="183">
        <f t="shared" si="3"/>
        <v>222.3</v>
      </c>
      <c r="O32" s="47">
        <f t="shared" si="3"/>
        <v>45.5</v>
      </c>
      <c r="P32" s="161">
        <f t="shared" si="3"/>
        <v>50.19</v>
      </c>
      <c r="Q32" s="157">
        <f t="shared" si="3"/>
        <v>201.2</v>
      </c>
      <c r="R32" s="158">
        <f t="shared" si="3"/>
        <v>21520</v>
      </c>
      <c r="S32" s="199"/>
      <c r="T32" s="199"/>
      <c r="U32" s="199"/>
      <c r="V32" s="199">
        <f>MIN(V29:V31)</f>
        <v>1.4910000000000001</v>
      </c>
      <c r="W32" s="199">
        <f>MIN(W29:W31)</f>
        <v>0.55510000000000004</v>
      </c>
      <c r="X32" s="205">
        <f>MIN(X29:X31)</f>
        <v>3.568E-3</v>
      </c>
      <c r="Y32" s="199">
        <f>MIN(Y29:Y31)</f>
        <v>1.2969999999999999</v>
      </c>
      <c r="Z32" s="199"/>
      <c r="AA32" s="199"/>
    </row>
    <row r="33" spans="1:29" s="1" customFormat="1">
      <c r="A33" s="58" t="s">
        <v>1</v>
      </c>
      <c r="B33" s="59"/>
      <c r="C33" s="50">
        <f>MAX(C29:C31)</f>
        <v>98.87</v>
      </c>
      <c r="D33" s="50"/>
      <c r="E33" s="152"/>
      <c r="F33" s="152"/>
      <c r="G33" s="152"/>
      <c r="H33" s="168">
        <f t="shared" ref="H33:R33" si="4">MAX(H29:H31)</f>
        <v>14.45</v>
      </c>
      <c r="I33" s="181">
        <f t="shared" si="4"/>
        <v>4.5030000000000001</v>
      </c>
      <c r="J33" s="181">
        <f t="shared" si="4"/>
        <v>16.78</v>
      </c>
      <c r="K33" s="181">
        <f t="shared" si="4"/>
        <v>10.4</v>
      </c>
      <c r="L33" s="184">
        <f t="shared" si="4"/>
        <v>2144</v>
      </c>
      <c r="M33" s="184">
        <f t="shared" si="4"/>
        <v>7310</v>
      </c>
      <c r="N33" s="184">
        <f t="shared" si="4"/>
        <v>7236</v>
      </c>
      <c r="O33" s="50">
        <f t="shared" si="4"/>
        <v>47.25</v>
      </c>
      <c r="P33" s="168">
        <f t="shared" si="4"/>
        <v>57.99</v>
      </c>
      <c r="Q33" s="151">
        <f t="shared" si="4"/>
        <v>201.4</v>
      </c>
      <c r="R33" s="152">
        <f t="shared" si="4"/>
        <v>509500</v>
      </c>
      <c r="S33" s="200"/>
      <c r="T33" s="200"/>
      <c r="U33" s="200"/>
      <c r="V33" s="200">
        <f>MAX(V29:V31)</f>
        <v>2.9510000000000001</v>
      </c>
      <c r="W33" s="200">
        <f>MAX(W29:W31)</f>
        <v>1.0049999999999999</v>
      </c>
      <c r="X33" s="206">
        <f>MAX(X29:X31)</f>
        <v>3.6059999999999998E-3</v>
      </c>
      <c r="Y33" s="200">
        <f>MAX(Y29:Y31)</f>
        <v>3.03</v>
      </c>
      <c r="Z33" s="200"/>
      <c r="AA33" s="201"/>
    </row>
    <row r="34" spans="1:29" s="1" customFormat="1" ht="15.75" thickBot="1">
      <c r="A34" s="60" t="s">
        <v>2</v>
      </c>
      <c r="B34" s="61"/>
      <c r="C34" s="53">
        <f>MEDIAN(C29:C31)</f>
        <v>98.57</v>
      </c>
      <c r="D34" s="156"/>
      <c r="E34" s="153"/>
      <c r="F34" s="159"/>
      <c r="G34" s="159"/>
      <c r="H34" s="162">
        <f t="shared" ref="H34:R34" si="5">MEDIAN(H29:H31)</f>
        <v>12.58</v>
      </c>
      <c r="I34" s="182">
        <f t="shared" si="5"/>
        <v>4.2320000000000002</v>
      </c>
      <c r="J34" s="182">
        <f t="shared" si="5"/>
        <v>9.4580000000000002</v>
      </c>
      <c r="K34" s="182">
        <f t="shared" si="5"/>
        <v>6.0170000000000003</v>
      </c>
      <c r="L34" s="185">
        <f t="shared" si="5"/>
        <v>1536</v>
      </c>
      <c r="M34" s="185">
        <f t="shared" si="5"/>
        <v>5709</v>
      </c>
      <c r="N34" s="185">
        <f t="shared" si="5"/>
        <v>3839</v>
      </c>
      <c r="O34" s="53">
        <f t="shared" si="5"/>
        <v>46.375</v>
      </c>
      <c r="P34" s="162">
        <f t="shared" si="5"/>
        <v>54.09</v>
      </c>
      <c r="Q34" s="153">
        <f t="shared" si="5"/>
        <v>201.3</v>
      </c>
      <c r="R34" s="159">
        <f t="shared" si="5"/>
        <v>265510</v>
      </c>
      <c r="S34" s="202"/>
      <c r="T34" s="202"/>
      <c r="U34" s="202"/>
      <c r="V34" s="202">
        <f>MEDIAN(V29:V31)</f>
        <v>2.2210000000000001</v>
      </c>
      <c r="W34" s="202">
        <f>MEDIAN(W29:W31)</f>
        <v>0.78004999999999991</v>
      </c>
      <c r="X34" s="207">
        <f>MEDIAN(X29:X31)</f>
        <v>3.5869999999999999E-3</v>
      </c>
      <c r="Y34" s="202">
        <f>MEDIAN(Y29:Y31)</f>
        <v>2.1635</v>
      </c>
      <c r="Z34" s="202"/>
      <c r="AA34" s="202"/>
    </row>
    <row r="35" spans="1:29">
      <c r="C35" s="12"/>
      <c r="D35" s="12"/>
      <c r="E35" s="12"/>
      <c r="F35" s="12"/>
      <c r="G35" s="23"/>
      <c r="H35" s="23"/>
      <c r="I35" s="23"/>
      <c r="L35" s="12"/>
      <c r="M35" s="12"/>
      <c r="N35" s="12"/>
      <c r="AC35"/>
    </row>
    <row r="36" spans="1:29" ht="15.75" thickBot="1">
      <c r="C36" s="12"/>
      <c r="D36" s="12"/>
      <c r="E36" s="12"/>
      <c r="F36" s="12"/>
      <c r="G36" s="12"/>
      <c r="H36" s="23"/>
      <c r="I36" s="23"/>
      <c r="J36" s="23"/>
      <c r="M36" s="12"/>
      <c r="N36" s="12"/>
      <c r="O36" s="12"/>
    </row>
    <row r="37" spans="1:29" ht="60" customHeight="1">
      <c r="A37" s="66" t="s">
        <v>161</v>
      </c>
      <c r="B37" s="42" t="s">
        <v>3</v>
      </c>
      <c r="C37" s="43" t="s">
        <v>55</v>
      </c>
      <c r="D37" s="44" t="s">
        <v>56</v>
      </c>
      <c r="E37" s="43" t="s">
        <v>113</v>
      </c>
      <c r="F37" s="43" t="s">
        <v>57</v>
      </c>
      <c r="G37" s="43" t="s">
        <v>58</v>
      </c>
      <c r="H37" s="43" t="s">
        <v>59</v>
      </c>
      <c r="I37" s="43" t="s">
        <v>60</v>
      </c>
      <c r="J37" s="65" t="s">
        <v>61</v>
      </c>
      <c r="K37" s="43" t="s">
        <v>162</v>
      </c>
      <c r="L37" s="43" t="s">
        <v>37</v>
      </c>
      <c r="M37" s="43" t="s">
        <v>38</v>
      </c>
      <c r="N37" s="43" t="s">
        <v>40</v>
      </c>
      <c r="O37" s="43" t="s">
        <v>157</v>
      </c>
      <c r="P37" s="43" t="s">
        <v>50</v>
      </c>
      <c r="Q37" s="43" t="s">
        <v>158</v>
      </c>
      <c r="R37" s="43" t="s">
        <v>165</v>
      </c>
      <c r="S37" s="43" t="s">
        <v>159</v>
      </c>
      <c r="T37" s="43" t="s">
        <v>382</v>
      </c>
      <c r="U37" s="43" t="s">
        <v>160</v>
      </c>
      <c r="AA37"/>
      <c r="AB37"/>
      <c r="AC37"/>
    </row>
    <row r="38" spans="1:29">
      <c r="A38" s="27" t="s">
        <v>381</v>
      </c>
      <c r="B38" s="30">
        <v>22003248</v>
      </c>
      <c r="C38" s="31">
        <v>94.83</v>
      </c>
      <c r="D38" s="35">
        <v>25.69</v>
      </c>
      <c r="E38" s="35">
        <v>15.02</v>
      </c>
      <c r="F38" s="37">
        <v>5.5960000000000001</v>
      </c>
      <c r="G38" s="37">
        <v>3.9489999999999998</v>
      </c>
      <c r="H38" s="37">
        <v>1.3560000000000001</v>
      </c>
      <c r="I38" s="35">
        <v>0.94</v>
      </c>
      <c r="J38" s="37">
        <v>0.23799999999999999</v>
      </c>
      <c r="K38" s="37">
        <v>7.9000000000000001E-2</v>
      </c>
      <c r="L38" s="35">
        <v>21.44</v>
      </c>
      <c r="M38" s="34">
        <v>142.6</v>
      </c>
      <c r="N38" s="35">
        <v>48.08</v>
      </c>
      <c r="O38" s="34">
        <v>196.3</v>
      </c>
      <c r="P38" s="38">
        <v>27850</v>
      </c>
      <c r="Q38" s="34">
        <v>625.70000000000005</v>
      </c>
      <c r="R38" s="34">
        <v>688.3</v>
      </c>
      <c r="S38" s="31"/>
      <c r="T38" s="31"/>
      <c r="U38" s="28"/>
      <c r="V38"/>
      <c r="W38" s="14"/>
      <c r="X38" s="14"/>
      <c r="Y38"/>
      <c r="Z38"/>
      <c r="AA38"/>
      <c r="AB38"/>
      <c r="AC38"/>
    </row>
    <row r="39" spans="1:29">
      <c r="A39" s="27" t="s">
        <v>381</v>
      </c>
      <c r="B39" s="30">
        <v>22003960</v>
      </c>
      <c r="C39" s="31"/>
      <c r="D39" s="35"/>
      <c r="E39" s="54"/>
      <c r="F39" s="54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8" t="s">
        <v>379</v>
      </c>
      <c r="T39" s="28" t="s">
        <v>380</v>
      </c>
      <c r="U39" s="28" t="s">
        <v>380</v>
      </c>
      <c r="V39"/>
      <c r="W39" s="14"/>
      <c r="X39" s="14"/>
      <c r="Y39"/>
      <c r="Z39"/>
      <c r="AA39"/>
      <c r="AB39"/>
      <c r="AC39"/>
    </row>
    <row r="40" spans="1:29">
      <c r="C40" s="12"/>
      <c r="D40" s="12"/>
      <c r="E40" s="12"/>
      <c r="F40" s="12"/>
      <c r="G40" s="12"/>
      <c r="H40" s="23"/>
      <c r="I40" s="23"/>
      <c r="J40" s="23"/>
      <c r="M40" s="12"/>
      <c r="N40" s="12"/>
      <c r="O40" s="12"/>
    </row>
    <row r="41" spans="1:29" ht="15.75" thickBot="1">
      <c r="C41" s="12"/>
      <c r="D41" s="12"/>
      <c r="E41" s="12"/>
      <c r="F41" s="12"/>
      <c r="G41" s="12"/>
      <c r="H41" s="23"/>
      <c r="I41" s="23"/>
      <c r="J41" s="23"/>
      <c r="M41" s="12"/>
      <c r="N41" s="12"/>
      <c r="O41" s="12"/>
    </row>
    <row r="42" spans="1:29" ht="60" customHeight="1">
      <c r="A42" s="66" t="s">
        <v>7</v>
      </c>
      <c r="B42" s="42" t="s">
        <v>3</v>
      </c>
      <c r="C42" s="43" t="s">
        <v>39</v>
      </c>
      <c r="D42" s="43" t="s">
        <v>59</v>
      </c>
      <c r="E42" s="43" t="s">
        <v>37</v>
      </c>
      <c r="F42" s="43" t="s">
        <v>38</v>
      </c>
      <c r="G42" s="43" t="s">
        <v>40</v>
      </c>
      <c r="H42" s="43" t="s">
        <v>114</v>
      </c>
      <c r="I42" s="43" t="s">
        <v>118</v>
      </c>
      <c r="J42" s="43" t="s">
        <v>41</v>
      </c>
      <c r="K42" s="43" t="s">
        <v>163</v>
      </c>
      <c r="L42" s="43" t="s">
        <v>139</v>
      </c>
      <c r="M42" s="43" t="s">
        <v>339</v>
      </c>
      <c r="N42" s="43" t="s">
        <v>50</v>
      </c>
      <c r="O42" s="43" t="s">
        <v>76</v>
      </c>
      <c r="P42" s="43" t="s">
        <v>165</v>
      </c>
      <c r="Q42" s="43" t="s">
        <v>115</v>
      </c>
      <c r="R42" s="43" t="s">
        <v>45</v>
      </c>
      <c r="S42" s="43" t="s">
        <v>340</v>
      </c>
      <c r="T42"/>
      <c r="U42"/>
      <c r="V42"/>
      <c r="W42"/>
      <c r="X42"/>
      <c r="Y42"/>
      <c r="Z42"/>
      <c r="AA42"/>
      <c r="AB42"/>
      <c r="AC42"/>
    </row>
    <row r="43" spans="1:29">
      <c r="A43" s="208" t="s">
        <v>384</v>
      </c>
      <c r="B43" s="30">
        <v>22003133</v>
      </c>
      <c r="C43" s="31">
        <v>97.65</v>
      </c>
      <c r="D43" s="30"/>
      <c r="E43" s="30">
        <v>5085</v>
      </c>
      <c r="F43" s="30">
        <v>25300</v>
      </c>
      <c r="G43" s="38">
        <v>31180</v>
      </c>
      <c r="H43" s="192">
        <v>27620</v>
      </c>
      <c r="I43" s="36"/>
      <c r="J43" s="35">
        <v>134.19999999999999</v>
      </c>
      <c r="K43" s="34">
        <v>737</v>
      </c>
      <c r="L43" s="38"/>
      <c r="M43" s="38"/>
      <c r="N43" s="38">
        <v>3099000</v>
      </c>
      <c r="O43" s="38">
        <v>15260</v>
      </c>
      <c r="P43" s="38">
        <v>16790</v>
      </c>
      <c r="Q43" s="38">
        <v>1755000</v>
      </c>
      <c r="R43" s="38">
        <v>21910</v>
      </c>
      <c r="S43" s="38"/>
      <c r="T43"/>
      <c r="U43"/>
      <c r="V43"/>
      <c r="W43"/>
      <c r="X43"/>
      <c r="Y43"/>
      <c r="Z43"/>
      <c r="AA43"/>
      <c r="AB43"/>
      <c r="AC43"/>
    </row>
    <row r="44" spans="1:29">
      <c r="A44" s="27" t="s">
        <v>383</v>
      </c>
      <c r="B44" s="30">
        <v>22003499</v>
      </c>
      <c r="C44" s="31">
        <v>95.57</v>
      </c>
      <c r="D44" s="30"/>
      <c r="E44" s="30">
        <v>3886</v>
      </c>
      <c r="F44" s="30">
        <v>23440</v>
      </c>
      <c r="G44" s="38">
        <v>16010</v>
      </c>
      <c r="H44" s="38">
        <v>26780</v>
      </c>
      <c r="I44" s="36"/>
      <c r="J44" s="35">
        <v>98.75</v>
      </c>
      <c r="K44" s="34">
        <v>604.79999999999995</v>
      </c>
      <c r="L44" s="38"/>
      <c r="M44" s="38"/>
      <c r="N44" s="38">
        <v>2365000</v>
      </c>
      <c r="O44" s="38">
        <v>35960</v>
      </c>
      <c r="P44" s="38">
        <v>39560</v>
      </c>
      <c r="Q44" s="38">
        <v>432800</v>
      </c>
      <c r="R44" s="38"/>
      <c r="S44" s="38"/>
      <c r="T44"/>
      <c r="U44"/>
      <c r="V44"/>
      <c r="W44"/>
      <c r="X44"/>
      <c r="Y44"/>
      <c r="Z44"/>
      <c r="AA44"/>
      <c r="AB44"/>
      <c r="AC44"/>
    </row>
    <row r="45" spans="1:29">
      <c r="A45" s="208" t="s">
        <v>383</v>
      </c>
      <c r="B45" s="30">
        <v>22003322</v>
      </c>
      <c r="C45" s="31">
        <v>97.15</v>
      </c>
      <c r="D45" s="30"/>
      <c r="E45" s="30">
        <v>3549</v>
      </c>
      <c r="F45" s="30">
        <v>16870</v>
      </c>
      <c r="G45" s="38">
        <v>6194</v>
      </c>
      <c r="H45" s="192">
        <v>22510</v>
      </c>
      <c r="I45" s="36"/>
      <c r="J45" s="35">
        <v>69.510000000000005</v>
      </c>
      <c r="K45" s="34">
        <v>95.84</v>
      </c>
      <c r="L45" s="34">
        <v>300.10000000000002</v>
      </c>
      <c r="M45" s="35">
        <v>19.09</v>
      </c>
      <c r="N45" s="38">
        <v>1031000</v>
      </c>
      <c r="O45" s="38">
        <v>13340</v>
      </c>
      <c r="P45" s="38">
        <v>14670</v>
      </c>
      <c r="Q45" s="38">
        <v>179000</v>
      </c>
      <c r="R45" s="35"/>
      <c r="S45" s="38">
        <v>110800</v>
      </c>
      <c r="T45"/>
      <c r="U45"/>
      <c r="V45"/>
      <c r="W45"/>
      <c r="X45"/>
      <c r="Y45"/>
      <c r="Z45"/>
      <c r="AA45"/>
      <c r="AB45"/>
      <c r="AC45"/>
    </row>
    <row r="46" spans="1:29">
      <c r="A46" s="27" t="s">
        <v>385</v>
      </c>
      <c r="B46" s="30">
        <v>22002918</v>
      </c>
      <c r="C46" s="31">
        <v>93.35</v>
      </c>
      <c r="D46" s="31">
        <v>5.77</v>
      </c>
      <c r="E46" s="30">
        <v>19910</v>
      </c>
      <c r="F46" s="30">
        <v>96600</v>
      </c>
      <c r="G46" s="38">
        <v>67710</v>
      </c>
      <c r="H46" s="36"/>
      <c r="I46" s="34">
        <v>412</v>
      </c>
      <c r="J46" s="35">
        <v>643.1</v>
      </c>
      <c r="K46" s="34">
        <v>1479</v>
      </c>
      <c r="L46" s="38"/>
      <c r="M46" s="38"/>
      <c r="N46" s="38">
        <v>10740000</v>
      </c>
      <c r="O46" s="38">
        <v>36340</v>
      </c>
      <c r="P46" s="38"/>
      <c r="Q46" s="38">
        <v>2129000</v>
      </c>
      <c r="R46" s="38"/>
      <c r="S46" s="38"/>
      <c r="T46"/>
      <c r="U46"/>
      <c r="V46"/>
      <c r="W46"/>
      <c r="X46"/>
      <c r="Y46"/>
      <c r="Z46"/>
      <c r="AA46"/>
      <c r="AB46"/>
      <c r="AC46"/>
    </row>
    <row r="47" spans="1:29">
      <c r="A47" s="56" t="s">
        <v>0</v>
      </c>
      <c r="B47" s="67"/>
      <c r="C47" s="47">
        <f>MIN(C43:C46)</f>
        <v>93.35</v>
      </c>
      <c r="D47" s="47"/>
      <c r="E47" s="158">
        <f>MIN(E43:E46)</f>
        <v>3549</v>
      </c>
      <c r="F47" s="158">
        <f>MIN(F43:F46)</f>
        <v>16870</v>
      </c>
      <c r="G47" s="158">
        <f>MIN(G43:G46)</f>
        <v>6194</v>
      </c>
      <c r="H47" s="158">
        <f>MIN(H43:H46)</f>
        <v>22510</v>
      </c>
      <c r="I47" s="47"/>
      <c r="J47" s="161">
        <f>MIN(J43:J46)</f>
        <v>69.510000000000005</v>
      </c>
      <c r="K47" s="183">
        <f>MIN(K43:K46)</f>
        <v>95.84</v>
      </c>
      <c r="L47" s="158"/>
      <c r="M47" s="158"/>
      <c r="N47" s="158">
        <f>MIN(N43:N46)</f>
        <v>1031000</v>
      </c>
      <c r="O47" s="158">
        <f>MIN(O43:O46)</f>
        <v>13340</v>
      </c>
      <c r="P47" s="158">
        <f>MIN(P43:P46)</f>
        <v>14670</v>
      </c>
      <c r="Q47" s="158">
        <f>MIN(Q43:Q46)</f>
        <v>179000</v>
      </c>
      <c r="R47" s="158"/>
      <c r="S47" s="158"/>
      <c r="T47"/>
      <c r="U47"/>
      <c r="V47"/>
      <c r="W47"/>
      <c r="X47"/>
      <c r="Y47"/>
      <c r="Z47"/>
      <c r="AA47"/>
      <c r="AB47"/>
      <c r="AC47"/>
    </row>
    <row r="48" spans="1:29">
      <c r="A48" s="58" t="s">
        <v>1</v>
      </c>
      <c r="B48" s="68"/>
      <c r="C48" s="50">
        <f>MAX(C43:C46)</f>
        <v>97.65</v>
      </c>
      <c r="D48" s="50"/>
      <c r="E48" s="152">
        <f>MAX(E43:E46)</f>
        <v>19910</v>
      </c>
      <c r="F48" s="152">
        <f>MAX(F43:F46)</f>
        <v>96600</v>
      </c>
      <c r="G48" s="152">
        <f>MAX(G43:G46)</f>
        <v>67710</v>
      </c>
      <c r="H48" s="152">
        <f>MAX(H43:H46)</f>
        <v>27620</v>
      </c>
      <c r="I48" s="50"/>
      <c r="J48" s="168">
        <f>MAX(J43:J46)</f>
        <v>643.1</v>
      </c>
      <c r="K48" s="184">
        <f>MAX(K43:K46)</f>
        <v>1479</v>
      </c>
      <c r="L48" s="152"/>
      <c r="M48" s="152"/>
      <c r="N48" s="152">
        <f>MAX(N43:N46)</f>
        <v>10740000</v>
      </c>
      <c r="O48" s="152">
        <f>MAX(O43:O46)</f>
        <v>36340</v>
      </c>
      <c r="P48" s="152">
        <f>MAX(P43:P46)</f>
        <v>39560</v>
      </c>
      <c r="Q48" s="152">
        <f>MAX(Q43:Q46)</f>
        <v>2129000</v>
      </c>
      <c r="R48" s="152"/>
      <c r="S48" s="152"/>
      <c r="T48"/>
      <c r="U48"/>
      <c r="V48"/>
      <c r="W48"/>
      <c r="X48"/>
      <c r="Y48"/>
      <c r="Z48"/>
      <c r="AA48"/>
      <c r="AB48"/>
      <c r="AC48"/>
    </row>
    <row r="49" spans="1:29" ht="15.75" thickBot="1">
      <c r="A49" s="60" t="s">
        <v>2</v>
      </c>
      <c r="B49" s="69"/>
      <c r="C49" s="53">
        <f>MEDIAN(C43:C46)</f>
        <v>96.36</v>
      </c>
      <c r="D49" s="53"/>
      <c r="E49" s="159">
        <f>MEDIAN(E43:E46)</f>
        <v>4485.5</v>
      </c>
      <c r="F49" s="159">
        <f>MEDIAN(F43:F46)</f>
        <v>24370</v>
      </c>
      <c r="G49" s="159">
        <f>MEDIAN(G43:G46)</f>
        <v>23595</v>
      </c>
      <c r="H49" s="159">
        <f>MEDIAN(H43:H46)</f>
        <v>26780</v>
      </c>
      <c r="I49" s="53"/>
      <c r="J49" s="162">
        <f>MEDIAN(J43:J46)</f>
        <v>116.47499999999999</v>
      </c>
      <c r="K49" s="185">
        <f>MEDIAN(K43:K46)</f>
        <v>670.9</v>
      </c>
      <c r="L49" s="159"/>
      <c r="M49" s="159"/>
      <c r="N49" s="159">
        <f>MEDIAN(N43:N46)</f>
        <v>2732000</v>
      </c>
      <c r="O49" s="159">
        <f>MEDIAN(O43:O46)</f>
        <v>25610</v>
      </c>
      <c r="P49" s="159">
        <f>MEDIAN(P43:P46)</f>
        <v>16790</v>
      </c>
      <c r="Q49" s="159">
        <f>MEDIAN(Q43:Q46)</f>
        <v>1093900</v>
      </c>
      <c r="R49" s="159"/>
      <c r="S49" s="159"/>
      <c r="T49"/>
      <c r="U49"/>
      <c r="V49"/>
      <c r="W49"/>
      <c r="X49"/>
      <c r="Y49"/>
      <c r="Z49"/>
      <c r="AA49"/>
      <c r="AB49"/>
      <c r="AC49"/>
    </row>
    <row r="50" spans="1:29">
      <c r="C50" s="12"/>
      <c r="D50" s="12"/>
      <c r="E50" s="12"/>
      <c r="F50" s="12"/>
      <c r="G50" s="23"/>
      <c r="H50" s="23"/>
      <c r="I50" s="23"/>
      <c r="L50" s="12"/>
      <c r="M50" s="12"/>
      <c r="U50"/>
      <c r="V50"/>
      <c r="W50"/>
      <c r="X50"/>
      <c r="Y50"/>
      <c r="Z50"/>
      <c r="AA50"/>
      <c r="AB50"/>
      <c r="AC50"/>
    </row>
    <row r="51" spans="1:29" ht="15.75" thickBot="1">
      <c r="C51" s="12"/>
      <c r="D51" s="12"/>
      <c r="E51" s="12"/>
      <c r="F51" s="12"/>
      <c r="G51" s="23"/>
      <c r="H51" s="23"/>
      <c r="K51" s="12"/>
      <c r="L51" s="12"/>
      <c r="AA51"/>
      <c r="AB51"/>
      <c r="AC51"/>
    </row>
    <row r="52" spans="1:29" ht="60" customHeight="1">
      <c r="A52" s="66" t="s">
        <v>75</v>
      </c>
      <c r="B52" s="42" t="s">
        <v>3</v>
      </c>
      <c r="C52" s="43" t="s">
        <v>55</v>
      </c>
      <c r="D52" s="43" t="s">
        <v>58</v>
      </c>
      <c r="E52" s="43" t="s">
        <v>53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>
      <c r="A53" s="27" t="s">
        <v>388</v>
      </c>
      <c r="B53" s="30">
        <v>22003119</v>
      </c>
      <c r="C53" s="31">
        <v>86.93</v>
      </c>
      <c r="D53" s="28"/>
      <c r="E53" s="211">
        <v>1.444E-3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>
      <c r="A54" s="27" t="s">
        <v>388</v>
      </c>
      <c r="B54" s="30">
        <v>22003119</v>
      </c>
      <c r="C54" s="31">
        <v>86.19</v>
      </c>
      <c r="D54" s="28"/>
      <c r="E54" s="211">
        <v>1.704E-3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>
      <c r="A55" s="208" t="s">
        <v>387</v>
      </c>
      <c r="B55" s="30">
        <v>22003544</v>
      </c>
      <c r="C55" s="212">
        <v>83.74</v>
      </c>
      <c r="D55" s="32">
        <v>9.4060000000000006</v>
      </c>
      <c r="E55" s="3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>
      <c r="A56" s="56" t="s">
        <v>0</v>
      </c>
      <c r="B56" s="67"/>
      <c r="C56" s="47">
        <f>MIN(C53:C55)</f>
        <v>83.74</v>
      </c>
      <c r="D56" s="154"/>
      <c r="E56" s="213">
        <f>MIN(E53:E55)</f>
        <v>1.444E-3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>
      <c r="A57" s="58" t="s">
        <v>1</v>
      </c>
      <c r="B57" s="68"/>
      <c r="C57" s="50">
        <f>MAX(C53:C55)</f>
        <v>86.93</v>
      </c>
      <c r="D57" s="155"/>
      <c r="E57" s="214">
        <f>MAX(E53:E55)</f>
        <v>1.704E-3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ht="15.75" thickBot="1">
      <c r="A58" s="60" t="s">
        <v>2</v>
      </c>
      <c r="B58" s="69"/>
      <c r="C58" s="53">
        <f>MEDIAN(C53:C55)</f>
        <v>86.19</v>
      </c>
      <c r="D58" s="156"/>
      <c r="E58" s="215">
        <f>MEDIAN(E53:E55)</f>
        <v>1.5739999999999999E-3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60" spans="1:29">
      <c r="A60" s="13" t="s">
        <v>33</v>
      </c>
    </row>
    <row r="61" spans="1:29">
      <c r="A61" t="s">
        <v>34</v>
      </c>
    </row>
  </sheetData>
  <sheetProtection algorithmName="SHA-512" hashValue="OB8zPsBTDyVGOvFRjWcJQizV5CKtyPa/Wf3gcLXYcHDzMnMeYdEJh7PFuS6rSjAlpSOiFjnaUbUJzTQYl7Vz7w==" saltValue="5FV14yiQPdMzH852VywgNg==" spinCount="100000" sheet="1" objects="1" scenarios="1"/>
  <sortState xmlns:xlrd2="http://schemas.microsoft.com/office/spreadsheetml/2017/richdata2" ref="A53:AH55">
    <sortCondition ref="A53:A5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X85"/>
  <sheetViews>
    <sheetView showGridLines="0" zoomScale="80" zoomScaleNormal="80" workbookViewId="0">
      <selection activeCell="A5" sqref="A5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32" width="15.7109375" customWidth="1"/>
  </cols>
  <sheetData>
    <row r="1" spans="1:64" ht="120" customHeight="1">
      <c r="B1" s="174" t="s">
        <v>346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41" t="s">
        <v>6</v>
      </c>
      <c r="B4" s="42" t="s">
        <v>3</v>
      </c>
      <c r="C4" s="43" t="s">
        <v>39</v>
      </c>
      <c r="D4" s="43" t="s">
        <v>37</v>
      </c>
      <c r="E4" s="43" t="s">
        <v>38</v>
      </c>
      <c r="F4" s="43" t="s">
        <v>40</v>
      </c>
      <c r="G4" s="43" t="s">
        <v>114</v>
      </c>
      <c r="H4" s="43" t="s">
        <v>41</v>
      </c>
      <c r="I4" s="43" t="s">
        <v>163</v>
      </c>
      <c r="J4" s="43" t="s">
        <v>50</v>
      </c>
      <c r="K4" s="43" t="s">
        <v>115</v>
      </c>
      <c r="L4" s="43" t="s">
        <v>116</v>
      </c>
      <c r="M4" s="43" t="s">
        <v>117</v>
      </c>
      <c r="N4" s="43" t="s">
        <v>42</v>
      </c>
      <c r="O4" s="43" t="s">
        <v>43</v>
      </c>
      <c r="P4" s="43" t="s">
        <v>44</v>
      </c>
      <c r="Q4" s="43" t="s">
        <v>45</v>
      </c>
      <c r="R4" s="43" t="s">
        <v>46</v>
      </c>
      <c r="S4" s="43" t="s">
        <v>47</v>
      </c>
      <c r="T4" s="43" t="s">
        <v>48</v>
      </c>
      <c r="U4" s="43" t="s">
        <v>49</v>
      </c>
    </row>
    <row r="5" spans="1:64">
      <c r="A5" s="27" t="s">
        <v>356</v>
      </c>
      <c r="B5" s="30">
        <v>22003344</v>
      </c>
      <c r="C5" s="31">
        <v>87.6</v>
      </c>
      <c r="D5" s="31">
        <v>18.13</v>
      </c>
      <c r="E5" s="34">
        <v>111.5</v>
      </c>
      <c r="F5" s="33">
        <v>129.9</v>
      </c>
      <c r="G5" s="34">
        <v>283.39999999999998</v>
      </c>
      <c r="H5" s="54">
        <v>0.2492</v>
      </c>
      <c r="I5" s="37">
        <v>1.2250000000000001</v>
      </c>
      <c r="J5" s="38">
        <v>8703</v>
      </c>
      <c r="K5" s="30">
        <v>1602</v>
      </c>
      <c r="L5" s="31"/>
      <c r="M5" s="36"/>
      <c r="N5" s="36"/>
      <c r="O5" s="36"/>
      <c r="P5" s="36"/>
      <c r="Q5" s="35"/>
      <c r="R5" s="29"/>
      <c r="S5" s="36"/>
      <c r="T5" s="36"/>
      <c r="U5" s="3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7" t="s">
        <v>359</v>
      </c>
      <c r="B6" s="30">
        <v>22003471</v>
      </c>
      <c r="C6" s="31">
        <v>88.28</v>
      </c>
      <c r="D6" s="55"/>
      <c r="E6" s="54"/>
      <c r="F6" s="40"/>
      <c r="G6" s="38"/>
      <c r="H6" s="36"/>
      <c r="I6" s="73"/>
      <c r="J6" s="36"/>
      <c r="K6" s="31"/>
      <c r="L6" s="28" t="s">
        <v>360</v>
      </c>
      <c r="M6" s="29" t="s">
        <v>361</v>
      </c>
      <c r="N6" s="29" t="s">
        <v>362</v>
      </c>
      <c r="O6" s="29" t="s">
        <v>363</v>
      </c>
      <c r="P6" s="29" t="s">
        <v>362</v>
      </c>
      <c r="Q6" s="29" t="s">
        <v>364</v>
      </c>
      <c r="R6" s="29" t="s">
        <v>362</v>
      </c>
      <c r="S6" s="29" t="s">
        <v>362</v>
      </c>
      <c r="T6" s="29" t="s">
        <v>364</v>
      </c>
      <c r="U6" s="29" t="s">
        <v>363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7" t="s">
        <v>359</v>
      </c>
      <c r="B7" s="30">
        <v>22003471</v>
      </c>
      <c r="C7" s="31">
        <v>88.54</v>
      </c>
      <c r="D7" s="31">
        <v>22.5</v>
      </c>
      <c r="E7" s="34">
        <v>123.1</v>
      </c>
      <c r="F7" s="33">
        <v>62.83</v>
      </c>
      <c r="G7" s="34">
        <v>390.1</v>
      </c>
      <c r="H7" s="54">
        <v>0.25629999999999997</v>
      </c>
      <c r="I7" s="37">
        <v>3.8420000000000001</v>
      </c>
      <c r="J7" s="38">
        <v>6499</v>
      </c>
      <c r="K7" s="30">
        <v>1771</v>
      </c>
      <c r="L7" s="31"/>
      <c r="M7" s="36"/>
      <c r="N7" s="36"/>
      <c r="O7" s="36"/>
      <c r="P7" s="36"/>
      <c r="Q7" s="36"/>
      <c r="R7" s="29"/>
      <c r="S7" s="36"/>
      <c r="T7" s="36"/>
      <c r="U7" s="36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7" t="s">
        <v>359</v>
      </c>
      <c r="B8" s="30">
        <v>22002773</v>
      </c>
      <c r="C8" s="31">
        <v>88.86</v>
      </c>
      <c r="D8" s="31">
        <v>21.68</v>
      </c>
      <c r="E8" s="34">
        <v>140.80000000000001</v>
      </c>
      <c r="F8" s="33">
        <v>102</v>
      </c>
      <c r="G8" s="34">
        <v>476.4</v>
      </c>
      <c r="H8" s="54">
        <v>0.5171</v>
      </c>
      <c r="I8" s="37">
        <v>2.2639999999999998</v>
      </c>
      <c r="J8" s="38">
        <v>5685</v>
      </c>
      <c r="K8" s="30">
        <v>2017</v>
      </c>
      <c r="L8" s="31"/>
      <c r="M8" s="36"/>
      <c r="N8" s="36"/>
      <c r="O8" s="36"/>
      <c r="P8" s="36"/>
      <c r="Q8" s="35"/>
      <c r="R8" s="29"/>
      <c r="S8" s="36"/>
      <c r="T8" s="36"/>
      <c r="U8" s="36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56" t="s">
        <v>0</v>
      </c>
      <c r="B9" s="74"/>
      <c r="C9" s="75">
        <f t="shared" ref="C9:K9" si="0">MIN(C5:C8)</f>
        <v>87.6</v>
      </c>
      <c r="D9" s="75">
        <f t="shared" si="0"/>
        <v>18.13</v>
      </c>
      <c r="E9" s="193">
        <f t="shared" si="0"/>
        <v>111.5</v>
      </c>
      <c r="F9" s="193">
        <f t="shared" si="0"/>
        <v>62.83</v>
      </c>
      <c r="G9" s="193">
        <f t="shared" si="0"/>
        <v>283.39999999999998</v>
      </c>
      <c r="H9" s="160">
        <f t="shared" si="0"/>
        <v>0.2492</v>
      </c>
      <c r="I9" s="88">
        <f t="shared" si="0"/>
        <v>1.2250000000000001</v>
      </c>
      <c r="J9" s="96">
        <f t="shared" si="0"/>
        <v>5685</v>
      </c>
      <c r="K9" s="96">
        <f t="shared" si="0"/>
        <v>1602</v>
      </c>
      <c r="L9" s="75"/>
      <c r="M9" s="75"/>
      <c r="N9" s="75"/>
      <c r="O9" s="75"/>
      <c r="P9" s="75"/>
      <c r="Q9" s="75"/>
      <c r="R9" s="75"/>
      <c r="S9" s="75"/>
      <c r="T9" s="75"/>
      <c r="U9" s="75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58" t="s">
        <v>1</v>
      </c>
      <c r="B10" s="78"/>
      <c r="C10" s="79">
        <f t="shared" ref="C10:K10" si="1">MAX(C5:C8)</f>
        <v>88.86</v>
      </c>
      <c r="D10" s="79">
        <f t="shared" si="1"/>
        <v>22.5</v>
      </c>
      <c r="E10" s="81">
        <f t="shared" si="1"/>
        <v>140.80000000000001</v>
      </c>
      <c r="F10" s="81">
        <f t="shared" si="1"/>
        <v>129.9</v>
      </c>
      <c r="G10" s="81">
        <f t="shared" si="1"/>
        <v>476.4</v>
      </c>
      <c r="H10" s="82">
        <f t="shared" si="1"/>
        <v>0.5171</v>
      </c>
      <c r="I10" s="90">
        <f t="shared" si="1"/>
        <v>3.8420000000000001</v>
      </c>
      <c r="J10" s="97">
        <f t="shared" si="1"/>
        <v>8703</v>
      </c>
      <c r="K10" s="97">
        <f t="shared" si="1"/>
        <v>2017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15.75" thickBot="1">
      <c r="A11" s="60" t="s">
        <v>2</v>
      </c>
      <c r="B11" s="69"/>
      <c r="C11" s="70">
        <f t="shared" ref="C11:K11" si="2">MEDIAN(C5:C8)</f>
        <v>88.41</v>
      </c>
      <c r="D11" s="70">
        <f t="shared" si="2"/>
        <v>21.68</v>
      </c>
      <c r="E11" s="72">
        <f t="shared" si="2"/>
        <v>123.1</v>
      </c>
      <c r="F11" s="72">
        <f t="shared" si="2"/>
        <v>102</v>
      </c>
      <c r="G11" s="72">
        <f t="shared" si="2"/>
        <v>390.1</v>
      </c>
      <c r="H11" s="86">
        <f t="shared" si="2"/>
        <v>0.25629999999999997</v>
      </c>
      <c r="I11" s="91">
        <f t="shared" si="2"/>
        <v>2.2639999999999998</v>
      </c>
      <c r="J11" s="71">
        <f t="shared" si="2"/>
        <v>6499</v>
      </c>
      <c r="K11" s="71">
        <f t="shared" si="2"/>
        <v>1771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U12" s="132"/>
      <c r="BC12"/>
      <c r="BD12"/>
      <c r="BE12"/>
      <c r="BF12"/>
      <c r="BG12"/>
      <c r="BH12"/>
      <c r="BI12"/>
      <c r="BJ12"/>
      <c r="BK12"/>
      <c r="BL12"/>
    </row>
    <row r="13" spans="1:64" ht="15.75" thickBot="1"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60" customHeight="1">
      <c r="A14" s="41" t="s">
        <v>5</v>
      </c>
      <c r="B14" s="42" t="s">
        <v>3</v>
      </c>
      <c r="C14" s="43" t="s">
        <v>39</v>
      </c>
      <c r="D14" s="43" t="s">
        <v>37</v>
      </c>
      <c r="E14" s="43" t="s">
        <v>38</v>
      </c>
      <c r="F14" s="43" t="s">
        <v>40</v>
      </c>
      <c r="G14" s="43" t="s">
        <v>114</v>
      </c>
      <c r="H14" s="43" t="s">
        <v>41</v>
      </c>
      <c r="I14" s="43" t="s">
        <v>163</v>
      </c>
      <c r="J14" s="43" t="s">
        <v>50</v>
      </c>
      <c r="K14" s="43" t="s">
        <v>115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7" t="s">
        <v>368</v>
      </c>
      <c r="B15" s="30">
        <v>22003140</v>
      </c>
      <c r="C15" s="31">
        <v>89.07</v>
      </c>
      <c r="D15" s="31">
        <v>10.3</v>
      </c>
      <c r="E15" s="129">
        <v>75.55</v>
      </c>
      <c r="F15" s="31">
        <v>107.8</v>
      </c>
      <c r="G15" s="34">
        <v>273</v>
      </c>
      <c r="H15" s="54">
        <v>0.2954</v>
      </c>
      <c r="I15" s="54">
        <v>0.39939999999999998</v>
      </c>
      <c r="J15" s="38">
        <v>5469</v>
      </c>
      <c r="K15" s="34">
        <v>2396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7" t="s">
        <v>367</v>
      </c>
      <c r="B16" s="30">
        <v>22003430</v>
      </c>
      <c r="C16" s="31">
        <v>90.18</v>
      </c>
      <c r="D16" s="31">
        <v>10.65</v>
      </c>
      <c r="E16" s="129">
        <v>70.849999999999994</v>
      </c>
      <c r="F16" s="31">
        <v>82.08</v>
      </c>
      <c r="G16" s="34">
        <v>207.3</v>
      </c>
      <c r="H16" s="54">
        <v>0.17910000000000001</v>
      </c>
      <c r="I16" s="54">
        <v>0.40410000000000001</v>
      </c>
      <c r="J16" s="38">
        <v>5616</v>
      </c>
      <c r="K16" s="34">
        <v>849.5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56" t="s">
        <v>0</v>
      </c>
      <c r="B17" s="74"/>
      <c r="C17" s="75">
        <f t="shared" ref="C17:K17" si="3">MIN(C15:C16)</f>
        <v>89.07</v>
      </c>
      <c r="D17" s="75">
        <f t="shared" si="3"/>
        <v>10.3</v>
      </c>
      <c r="E17" s="75">
        <f t="shared" si="3"/>
        <v>70.849999999999994</v>
      </c>
      <c r="F17" s="75">
        <f t="shared" si="3"/>
        <v>82.08</v>
      </c>
      <c r="G17" s="193">
        <f t="shared" si="3"/>
        <v>207.3</v>
      </c>
      <c r="H17" s="160">
        <f t="shared" si="3"/>
        <v>0.17910000000000001</v>
      </c>
      <c r="I17" s="160">
        <f t="shared" si="3"/>
        <v>0.39939999999999998</v>
      </c>
      <c r="J17" s="96">
        <f t="shared" si="3"/>
        <v>5469</v>
      </c>
      <c r="K17" s="198">
        <f t="shared" si="3"/>
        <v>849.5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58" t="s">
        <v>1</v>
      </c>
      <c r="B18" s="78"/>
      <c r="C18" s="83">
        <f t="shared" ref="C18:K18" si="4">MAX(C15:C16)</f>
        <v>90.18</v>
      </c>
      <c r="D18" s="83">
        <f t="shared" si="4"/>
        <v>10.65</v>
      </c>
      <c r="E18" s="83">
        <f t="shared" si="4"/>
        <v>75.55</v>
      </c>
      <c r="F18" s="83">
        <f t="shared" si="4"/>
        <v>107.8</v>
      </c>
      <c r="G18" s="81">
        <f t="shared" si="4"/>
        <v>273</v>
      </c>
      <c r="H18" s="82">
        <f t="shared" si="4"/>
        <v>0.2954</v>
      </c>
      <c r="I18" s="82">
        <f t="shared" si="4"/>
        <v>0.40410000000000001</v>
      </c>
      <c r="J18" s="97">
        <f t="shared" si="4"/>
        <v>5616</v>
      </c>
      <c r="K18" s="84">
        <f t="shared" si="4"/>
        <v>2396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5.75" thickBot="1">
      <c r="A19" s="60" t="s">
        <v>2</v>
      </c>
      <c r="B19" s="69"/>
      <c r="C19" s="87">
        <f t="shared" ref="C19:K19" si="5">MEDIAN(C15:C16)</f>
        <v>89.625</v>
      </c>
      <c r="D19" s="87">
        <f t="shared" si="5"/>
        <v>10.475000000000001</v>
      </c>
      <c r="E19" s="87">
        <f t="shared" si="5"/>
        <v>73.199999999999989</v>
      </c>
      <c r="F19" s="87">
        <f t="shared" si="5"/>
        <v>94.94</v>
      </c>
      <c r="G19" s="72">
        <f t="shared" si="5"/>
        <v>240.15</v>
      </c>
      <c r="H19" s="86">
        <f t="shared" si="5"/>
        <v>0.23725000000000002</v>
      </c>
      <c r="I19" s="86">
        <f t="shared" si="5"/>
        <v>0.40175</v>
      </c>
      <c r="J19" s="71">
        <f t="shared" si="5"/>
        <v>5542.5</v>
      </c>
      <c r="K19" s="135">
        <f t="shared" si="5"/>
        <v>1622.75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2"/>
      <c r="B20" s="16"/>
      <c r="C20" s="14"/>
      <c r="D20"/>
      <c r="E20"/>
      <c r="F20"/>
      <c r="G20"/>
      <c r="H20"/>
      <c r="I20"/>
      <c r="J20" s="19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5.75" thickBot="1">
      <c r="BB21"/>
      <c r="BC21"/>
      <c r="BD21"/>
      <c r="BE21"/>
      <c r="BF21"/>
      <c r="BG21"/>
      <c r="BH21"/>
      <c r="BI21"/>
      <c r="BJ21"/>
      <c r="BK21"/>
      <c r="BL21"/>
    </row>
    <row r="22" spans="1:64" ht="60" customHeight="1">
      <c r="A22" s="66" t="s">
        <v>4</v>
      </c>
      <c r="B22" s="42" t="s">
        <v>3</v>
      </c>
      <c r="C22" s="43" t="s">
        <v>39</v>
      </c>
      <c r="D22" s="64" t="s">
        <v>56</v>
      </c>
      <c r="E22" s="43" t="s">
        <v>116</v>
      </c>
      <c r="F22" s="43" t="s">
        <v>117</v>
      </c>
      <c r="G22" s="43" t="s">
        <v>42</v>
      </c>
      <c r="H22" s="43" t="s">
        <v>43</v>
      </c>
      <c r="I22" s="43" t="s">
        <v>44</v>
      </c>
      <c r="J22" s="43" t="s">
        <v>45</v>
      </c>
      <c r="K22" s="43" t="s">
        <v>46</v>
      </c>
      <c r="L22" s="43" t="s">
        <v>47</v>
      </c>
      <c r="M22" s="43" t="s">
        <v>48</v>
      </c>
      <c r="N22" s="43" t="s">
        <v>49</v>
      </c>
      <c r="O22" s="43" t="s">
        <v>51</v>
      </c>
      <c r="P22" s="43" t="s">
        <v>52</v>
      </c>
      <c r="Q22" s="43" t="s">
        <v>53</v>
      </c>
      <c r="R22" s="43" t="s">
        <v>54</v>
      </c>
      <c r="S22" s="43" t="s">
        <v>164</v>
      </c>
      <c r="T22" s="43" t="s">
        <v>80</v>
      </c>
      <c r="U22" s="43" t="s">
        <v>81</v>
      </c>
      <c r="V22" s="43" t="s">
        <v>372</v>
      </c>
      <c r="W22" s="43" t="s">
        <v>373</v>
      </c>
      <c r="X22" s="43" t="s">
        <v>374</v>
      </c>
      <c r="Y22" s="43" t="s">
        <v>375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27" t="s">
        <v>370</v>
      </c>
      <c r="B23" s="30">
        <v>22003430</v>
      </c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6"/>
      <c r="S23" s="36"/>
      <c r="T23" s="29" t="s">
        <v>371</v>
      </c>
      <c r="U23" s="29" t="s">
        <v>371</v>
      </c>
      <c r="V23" s="36"/>
      <c r="W23" s="36"/>
      <c r="X23" s="36"/>
      <c r="Y23" s="3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27" t="s">
        <v>370</v>
      </c>
      <c r="B24" s="30">
        <v>22001929</v>
      </c>
      <c r="C24" s="35">
        <v>87.97</v>
      </c>
      <c r="D24" s="35">
        <v>24.48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6"/>
      <c r="S24" s="36"/>
      <c r="T24" s="29" t="s">
        <v>371</v>
      </c>
      <c r="U24" s="29" t="s">
        <v>371</v>
      </c>
      <c r="V24" s="36"/>
      <c r="W24" s="36"/>
      <c r="X24" s="36"/>
      <c r="Y24" s="36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27" t="s">
        <v>376</v>
      </c>
      <c r="B25" s="30">
        <v>22004153</v>
      </c>
      <c r="C25" s="35">
        <v>87.37</v>
      </c>
      <c r="D25" s="73"/>
      <c r="E25" s="29" t="s">
        <v>360</v>
      </c>
      <c r="F25" s="29" t="s">
        <v>361</v>
      </c>
      <c r="G25" s="29" t="s">
        <v>362</v>
      </c>
      <c r="H25" s="29" t="s">
        <v>363</v>
      </c>
      <c r="I25" s="29" t="s">
        <v>362</v>
      </c>
      <c r="J25" s="29" t="s">
        <v>364</v>
      </c>
      <c r="K25" s="29" t="s">
        <v>362</v>
      </c>
      <c r="L25" s="29" t="s">
        <v>362</v>
      </c>
      <c r="M25" s="29" t="s">
        <v>364</v>
      </c>
      <c r="N25" s="29" t="s">
        <v>363</v>
      </c>
      <c r="O25" s="29"/>
      <c r="P25" s="29"/>
      <c r="Q25" s="29"/>
      <c r="R25" s="36"/>
      <c r="S25" s="36"/>
      <c r="T25" s="36"/>
      <c r="U25" s="36"/>
      <c r="V25" s="36"/>
      <c r="W25" s="36"/>
      <c r="X25" s="36"/>
      <c r="Y25" s="29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27" t="s">
        <v>376</v>
      </c>
      <c r="B26" s="30">
        <v>22004153</v>
      </c>
      <c r="C26" s="35">
        <v>87.67</v>
      </c>
      <c r="D26" s="29"/>
      <c r="E26" s="29" t="s">
        <v>360</v>
      </c>
      <c r="F26" s="29" t="s">
        <v>361</v>
      </c>
      <c r="G26" s="29" t="s">
        <v>362</v>
      </c>
      <c r="H26" s="29" t="s">
        <v>363</v>
      </c>
      <c r="I26" s="29" t="s">
        <v>362</v>
      </c>
      <c r="J26" s="29" t="s">
        <v>364</v>
      </c>
      <c r="K26" s="29" t="s">
        <v>362</v>
      </c>
      <c r="L26" s="54">
        <v>0.10009999999999999</v>
      </c>
      <c r="M26" s="29" t="s">
        <v>364</v>
      </c>
      <c r="N26" s="29" t="s">
        <v>363</v>
      </c>
      <c r="O26" s="29"/>
      <c r="P26" s="29"/>
      <c r="Q26" s="29"/>
      <c r="R26" s="29"/>
      <c r="S26" s="29"/>
      <c r="T26" s="36"/>
      <c r="U26" s="36"/>
      <c r="V26" s="36"/>
      <c r="W26" s="36"/>
      <c r="X26" s="36"/>
      <c r="Y26" s="3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A27" s="208" t="s">
        <v>377</v>
      </c>
      <c r="B27" s="30">
        <v>22001297</v>
      </c>
      <c r="C27" s="35">
        <v>41.03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6"/>
      <c r="S27" s="36"/>
      <c r="T27" s="210" t="s">
        <v>378</v>
      </c>
      <c r="U27" s="29" t="s">
        <v>371</v>
      </c>
      <c r="V27" s="29" t="s">
        <v>379</v>
      </c>
      <c r="W27" s="29" t="s">
        <v>379</v>
      </c>
      <c r="X27" s="210" t="s">
        <v>380</v>
      </c>
      <c r="Y27" s="210" t="s">
        <v>380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27" t="s">
        <v>369</v>
      </c>
      <c r="B28" s="30">
        <v>22002169</v>
      </c>
      <c r="C28" s="35">
        <v>99.21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7">
        <v>3.7149999999999999</v>
      </c>
      <c r="P28" s="54">
        <v>0.74670000000000003</v>
      </c>
      <c r="Q28" s="73">
        <v>1.319E-2</v>
      </c>
      <c r="R28" s="37">
        <v>3.452</v>
      </c>
      <c r="S28" s="35">
        <v>14.72</v>
      </c>
      <c r="T28" s="36"/>
      <c r="U28" s="36"/>
      <c r="V28" s="36"/>
      <c r="W28" s="36"/>
      <c r="X28" s="36"/>
      <c r="Y28" s="36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>
      <c r="A29" s="56" t="s">
        <v>0</v>
      </c>
      <c r="B29" s="74"/>
      <c r="C29" s="77">
        <f>MIN(C23:C28)</f>
        <v>41.03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88"/>
      <c r="U29" s="160"/>
      <c r="V29" s="88"/>
      <c r="W29" s="77"/>
      <c r="X29" s="77"/>
      <c r="Y29" s="77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58" t="s">
        <v>1</v>
      </c>
      <c r="B30" s="78"/>
      <c r="C30" s="83">
        <f>MAX(C23:C28)</f>
        <v>99.21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90"/>
      <c r="U30" s="82"/>
      <c r="V30" s="90"/>
      <c r="W30" s="84"/>
      <c r="X30" s="84"/>
      <c r="Y30" s="84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ht="15.75" thickBot="1">
      <c r="A31" s="60" t="s">
        <v>2</v>
      </c>
      <c r="B31" s="69"/>
      <c r="C31" s="87">
        <f>MEDIAN(C23:C28)</f>
        <v>87.67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91"/>
      <c r="U31" s="86"/>
      <c r="V31" s="91"/>
      <c r="W31" s="135"/>
      <c r="X31" s="135"/>
      <c r="Y31" s="135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>
      <c r="BC32"/>
      <c r="BD32"/>
      <c r="BE32"/>
      <c r="BF32"/>
      <c r="BG32"/>
      <c r="BH32"/>
      <c r="BI32"/>
      <c r="BJ32"/>
      <c r="BK32"/>
      <c r="BL32"/>
    </row>
    <row r="33" spans="1:232" ht="15.75" thickBot="1">
      <c r="BB33"/>
      <c r="BC33"/>
      <c r="BD33"/>
      <c r="BE33"/>
      <c r="BF33"/>
      <c r="BG33"/>
      <c r="BH33"/>
      <c r="BI33"/>
      <c r="BJ33"/>
      <c r="BK33"/>
      <c r="BL33"/>
    </row>
    <row r="34" spans="1:232" s="5" customFormat="1" ht="60" customHeight="1">
      <c r="A34" s="66" t="s">
        <v>7</v>
      </c>
      <c r="B34" s="42" t="s">
        <v>3</v>
      </c>
      <c r="C34" s="43" t="s">
        <v>39</v>
      </c>
      <c r="D34" s="43" t="s">
        <v>77</v>
      </c>
      <c r="E34" s="43" t="s">
        <v>51</v>
      </c>
      <c r="F34" s="43" t="s">
        <v>52</v>
      </c>
      <c r="G34" s="43" t="s">
        <v>53</v>
      </c>
      <c r="H34" s="43" t="s">
        <v>54</v>
      </c>
      <c r="I34" s="43" t="s">
        <v>164</v>
      </c>
    </row>
    <row r="35" spans="1:232">
      <c r="A35" s="27" t="s">
        <v>386</v>
      </c>
      <c r="B35" s="30">
        <v>22003323</v>
      </c>
      <c r="C35" s="31">
        <v>98.91</v>
      </c>
      <c r="D35" s="33">
        <v>848.4</v>
      </c>
      <c r="E35" s="40">
        <v>0.98170000000000002</v>
      </c>
      <c r="F35" s="40">
        <v>5.1499999999999997E-2</v>
      </c>
      <c r="G35" s="39">
        <v>5.9429999999999997E-2</v>
      </c>
      <c r="H35" s="39" t="s">
        <v>363</v>
      </c>
      <c r="I35" s="39" t="s">
        <v>354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232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232" ht="15.75" thickBot="1">
      <c r="A37" s="17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BI37"/>
      <c r="BJ37"/>
      <c r="BK37"/>
      <c r="BL37"/>
    </row>
    <row r="38" spans="1:232" s="2" customFormat="1" ht="60" customHeight="1">
      <c r="A38" s="41" t="s">
        <v>75</v>
      </c>
      <c r="B38" s="42" t="s">
        <v>3</v>
      </c>
      <c r="C38" s="43" t="s">
        <v>39</v>
      </c>
      <c r="D38" s="43" t="s">
        <v>167</v>
      </c>
      <c r="E38" s="43" t="s">
        <v>57</v>
      </c>
      <c r="F38" s="43" t="s">
        <v>168</v>
      </c>
      <c r="G38" s="43" t="s">
        <v>169</v>
      </c>
      <c r="H38" s="43" t="s">
        <v>170</v>
      </c>
      <c r="I38" s="43" t="s">
        <v>171</v>
      </c>
      <c r="J38" s="43" t="s">
        <v>51</v>
      </c>
      <c r="K38" s="43" t="s">
        <v>52</v>
      </c>
      <c r="L38" s="43" t="s">
        <v>53</v>
      </c>
      <c r="M38" s="43" t="s">
        <v>54</v>
      </c>
      <c r="N38" s="43" t="s">
        <v>164</v>
      </c>
      <c r="O38" s="43" t="s">
        <v>82</v>
      </c>
      <c r="P38" s="43" t="s">
        <v>83</v>
      </c>
      <c r="Q38" s="43" t="s">
        <v>84</v>
      </c>
      <c r="R38" s="43" t="s">
        <v>119</v>
      </c>
      <c r="S38" s="43" t="s">
        <v>85</v>
      </c>
      <c r="T38" s="43" t="s">
        <v>86</v>
      </c>
      <c r="U38" s="43" t="s">
        <v>87</v>
      </c>
      <c r="V38" s="43" t="s">
        <v>88</v>
      </c>
      <c r="W38" s="43" t="s">
        <v>89</v>
      </c>
      <c r="X38" s="43" t="s">
        <v>90</v>
      </c>
      <c r="Y38" s="43" t="s">
        <v>91</v>
      </c>
      <c r="Z38" s="43" t="s">
        <v>92</v>
      </c>
      <c r="AA38" s="43" t="s">
        <v>93</v>
      </c>
      <c r="AB38" s="89" t="s">
        <v>94</v>
      </c>
      <c r="AC38" s="89" t="s">
        <v>95</v>
      </c>
      <c r="AD38" s="89" t="s">
        <v>96</v>
      </c>
      <c r="AE38" s="89" t="s">
        <v>97</v>
      </c>
      <c r="AF38" s="89" t="s">
        <v>98</v>
      </c>
      <c r="AG38" s="89" t="s">
        <v>99</v>
      </c>
      <c r="AH38" s="43" t="s">
        <v>140</v>
      </c>
      <c r="AI38" s="43" t="s">
        <v>141</v>
      </c>
      <c r="AJ38" s="43" t="s">
        <v>142</v>
      </c>
      <c r="AK38" s="43" t="s">
        <v>143</v>
      </c>
      <c r="AL38" s="43" t="s">
        <v>144</v>
      </c>
      <c r="AM38" s="43" t="s">
        <v>145</v>
      </c>
      <c r="AN38" s="43" t="s">
        <v>146</v>
      </c>
      <c r="AO38" s="43" t="s">
        <v>147</v>
      </c>
      <c r="AP38" s="43" t="s">
        <v>148</v>
      </c>
      <c r="AQ38" s="43" t="s">
        <v>149</v>
      </c>
      <c r="AR38" s="43" t="s">
        <v>150</v>
      </c>
      <c r="AS38" s="43" t="s">
        <v>151</v>
      </c>
      <c r="AT38" s="43" t="s">
        <v>152</v>
      </c>
      <c r="AU38" s="43" t="s">
        <v>153</v>
      </c>
      <c r="AV38" s="43" t="s">
        <v>154</v>
      </c>
      <c r="AW38" s="43" t="s">
        <v>155</v>
      </c>
      <c r="AX38" s="43" t="s">
        <v>156</v>
      </c>
      <c r="AY38" s="43" t="s">
        <v>172</v>
      </c>
      <c r="AZ38" s="175" t="s">
        <v>338</v>
      </c>
      <c r="BA38" s="175" t="s">
        <v>341</v>
      </c>
      <c r="BB38" s="43" t="s">
        <v>174</v>
      </c>
      <c r="BC38" s="43" t="s">
        <v>173</v>
      </c>
      <c r="BD38" s="43" t="s">
        <v>175</v>
      </c>
      <c r="BE38" s="43" t="s">
        <v>176</v>
      </c>
      <c r="BF38" s="43" t="s">
        <v>177</v>
      </c>
      <c r="BG38" s="43" t="s">
        <v>178</v>
      </c>
      <c r="BH38" s="43" t="s">
        <v>179</v>
      </c>
      <c r="BI38" s="43" t="s">
        <v>180</v>
      </c>
      <c r="BJ38" s="43" t="s">
        <v>181</v>
      </c>
      <c r="BK38" s="43" t="s">
        <v>182</v>
      </c>
      <c r="BL38" s="43" t="s">
        <v>183</v>
      </c>
      <c r="BM38" s="43" t="s">
        <v>184</v>
      </c>
      <c r="BN38" s="43" t="s">
        <v>185</v>
      </c>
      <c r="BO38" s="43" t="s">
        <v>186</v>
      </c>
      <c r="BP38" s="43" t="s">
        <v>187</v>
      </c>
      <c r="BQ38" s="43" t="s">
        <v>188</v>
      </c>
      <c r="BR38" s="43" t="s">
        <v>189</v>
      </c>
      <c r="BS38" s="43" t="s">
        <v>190</v>
      </c>
      <c r="BT38" s="43" t="s">
        <v>191</v>
      </c>
      <c r="BU38" s="43" t="s">
        <v>192</v>
      </c>
      <c r="BV38" s="43" t="s">
        <v>200</v>
      </c>
      <c r="BW38" s="43" t="s">
        <v>201</v>
      </c>
      <c r="BX38" s="43" t="s">
        <v>202</v>
      </c>
      <c r="BY38" s="43" t="s">
        <v>203</v>
      </c>
      <c r="BZ38" s="43" t="s">
        <v>204</v>
      </c>
      <c r="CA38" s="43" t="s">
        <v>205</v>
      </c>
      <c r="CB38" s="43" t="s">
        <v>206</v>
      </c>
      <c r="CC38" s="43" t="s">
        <v>207</v>
      </c>
      <c r="CD38" s="43" t="s">
        <v>208</v>
      </c>
      <c r="CE38" s="43" t="s">
        <v>211</v>
      </c>
      <c r="CF38" s="43" t="s">
        <v>212</v>
      </c>
      <c r="CG38" s="43" t="s">
        <v>213</v>
      </c>
      <c r="CH38" s="43" t="s">
        <v>215</v>
      </c>
      <c r="CI38" s="43" t="s">
        <v>209</v>
      </c>
      <c r="CJ38" s="43" t="s">
        <v>210</v>
      </c>
      <c r="CK38" s="43" t="s">
        <v>216</v>
      </c>
      <c r="CL38" s="43" t="s">
        <v>217</v>
      </c>
      <c r="CM38" s="43" t="s">
        <v>218</v>
      </c>
      <c r="CN38" s="43" t="s">
        <v>219</v>
      </c>
      <c r="CO38" s="43" t="s">
        <v>214</v>
      </c>
      <c r="CP38" s="43" t="s">
        <v>220</v>
      </c>
      <c r="CQ38" s="43" t="s">
        <v>221</v>
      </c>
      <c r="CR38" s="43" t="s">
        <v>222</v>
      </c>
      <c r="CS38" s="43" t="s">
        <v>223</v>
      </c>
      <c r="CT38" s="43" t="s">
        <v>224</v>
      </c>
      <c r="CU38" s="43" t="s">
        <v>225</v>
      </c>
      <c r="CV38" s="43" t="s">
        <v>226</v>
      </c>
      <c r="CW38" s="43" t="s">
        <v>227</v>
      </c>
      <c r="CX38" s="43" t="s">
        <v>228</v>
      </c>
      <c r="CY38" s="43" t="s">
        <v>229</v>
      </c>
      <c r="CZ38" s="43" t="s">
        <v>230</v>
      </c>
      <c r="DA38" s="43" t="s">
        <v>231</v>
      </c>
      <c r="DB38" s="43" t="s">
        <v>232</v>
      </c>
      <c r="DC38" s="43" t="s">
        <v>233</v>
      </c>
      <c r="DD38" s="43" t="s">
        <v>234</v>
      </c>
      <c r="DE38" s="43" t="s">
        <v>235</v>
      </c>
      <c r="DF38" s="43" t="s">
        <v>236</v>
      </c>
      <c r="DG38" s="43" t="s">
        <v>237</v>
      </c>
      <c r="DH38" s="43" t="s">
        <v>238</v>
      </c>
      <c r="DI38" s="43" t="s">
        <v>239</v>
      </c>
      <c r="DJ38" s="43" t="s">
        <v>240</v>
      </c>
      <c r="DK38" s="43" t="s">
        <v>243</v>
      </c>
      <c r="DL38" s="43" t="s">
        <v>241</v>
      </c>
      <c r="DM38" s="43" t="s">
        <v>242</v>
      </c>
      <c r="DN38" s="43" t="s">
        <v>244</v>
      </c>
      <c r="DO38" s="43" t="s">
        <v>245</v>
      </c>
      <c r="DP38" s="43" t="s">
        <v>246</v>
      </c>
      <c r="DQ38" s="43" t="s">
        <v>247</v>
      </c>
      <c r="DR38" s="43" t="s">
        <v>248</v>
      </c>
      <c r="DS38" s="43" t="s">
        <v>249</v>
      </c>
      <c r="DT38" s="43" t="s">
        <v>250</v>
      </c>
      <c r="DU38" s="43" t="s">
        <v>251</v>
      </c>
      <c r="DV38" s="43" t="s">
        <v>252</v>
      </c>
      <c r="DW38" s="43" t="s">
        <v>253</v>
      </c>
      <c r="DX38" s="43" t="s">
        <v>254</v>
      </c>
      <c r="DY38" s="43" t="s">
        <v>193</v>
      </c>
      <c r="DZ38" s="43" t="s">
        <v>194</v>
      </c>
      <c r="EA38" s="43" t="s">
        <v>195</v>
      </c>
      <c r="EB38" s="43" t="s">
        <v>196</v>
      </c>
      <c r="EC38" s="43" t="s">
        <v>197</v>
      </c>
      <c r="ED38" s="43" t="s">
        <v>198</v>
      </c>
      <c r="EE38" s="43" t="s">
        <v>199</v>
      </c>
      <c r="EF38" s="43" t="s">
        <v>255</v>
      </c>
      <c r="EG38" s="43" t="s">
        <v>256</v>
      </c>
      <c r="EH38" s="43" t="s">
        <v>257</v>
      </c>
      <c r="EI38" s="43" t="s">
        <v>258</v>
      </c>
      <c r="EJ38" s="43" t="s">
        <v>259</v>
      </c>
      <c r="EK38" s="43" t="s">
        <v>260</v>
      </c>
      <c r="EL38" s="43" t="s">
        <v>261</v>
      </c>
      <c r="EM38" s="43" t="s">
        <v>262</v>
      </c>
      <c r="EN38" s="43" t="s">
        <v>263</v>
      </c>
      <c r="EO38" s="43" t="s">
        <v>264</v>
      </c>
      <c r="EP38" s="43" t="s">
        <v>265</v>
      </c>
      <c r="EQ38" s="43" t="s">
        <v>266</v>
      </c>
      <c r="ER38" s="43" t="s">
        <v>267</v>
      </c>
      <c r="ES38" s="43" t="s">
        <v>268</v>
      </c>
      <c r="ET38" s="43" t="s">
        <v>269</v>
      </c>
      <c r="EU38" s="43" t="s">
        <v>270</v>
      </c>
      <c r="EV38" s="43" t="s">
        <v>271</v>
      </c>
      <c r="EW38" s="43" t="s">
        <v>272</v>
      </c>
      <c r="EX38" s="43" t="s">
        <v>273</v>
      </c>
      <c r="EY38" s="43" t="s">
        <v>274</v>
      </c>
      <c r="EZ38" s="43" t="s">
        <v>275</v>
      </c>
      <c r="FA38" s="43" t="s">
        <v>276</v>
      </c>
      <c r="FB38" s="43" t="s">
        <v>277</v>
      </c>
      <c r="FC38" s="43" t="s">
        <v>278</v>
      </c>
      <c r="FD38" s="43" t="s">
        <v>279</v>
      </c>
      <c r="FE38" s="43" t="s">
        <v>280</v>
      </c>
      <c r="FF38" s="43" t="s">
        <v>281</v>
      </c>
      <c r="FG38" s="43" t="s">
        <v>282</v>
      </c>
      <c r="FH38" s="43" t="s">
        <v>283</v>
      </c>
      <c r="FI38" s="43" t="s">
        <v>284</v>
      </c>
      <c r="FJ38" s="43" t="s">
        <v>285</v>
      </c>
      <c r="FK38" s="43" t="s">
        <v>286</v>
      </c>
      <c r="FL38" s="43" t="s">
        <v>287</v>
      </c>
      <c r="FM38" s="43" t="s">
        <v>288</v>
      </c>
      <c r="FN38" s="43" t="s">
        <v>289</v>
      </c>
      <c r="FO38" s="43" t="s">
        <v>290</v>
      </c>
      <c r="FP38" s="43" t="s">
        <v>291</v>
      </c>
      <c r="FQ38" s="43" t="s">
        <v>292</v>
      </c>
      <c r="FR38" s="43" t="s">
        <v>293</v>
      </c>
      <c r="FS38" s="43" t="s">
        <v>294</v>
      </c>
      <c r="FT38" s="43" t="s">
        <v>295</v>
      </c>
      <c r="FU38" s="43" t="s">
        <v>296</v>
      </c>
      <c r="FV38" s="43" t="s">
        <v>297</v>
      </c>
      <c r="FW38" s="43" t="s">
        <v>298</v>
      </c>
      <c r="FX38" s="43" t="s">
        <v>299</v>
      </c>
      <c r="FY38" s="43" t="s">
        <v>300</v>
      </c>
      <c r="FZ38" s="43" t="s">
        <v>301</v>
      </c>
      <c r="GA38" s="43" t="s">
        <v>302</v>
      </c>
      <c r="GB38" s="43" t="s">
        <v>303</v>
      </c>
      <c r="GC38" s="175" t="s">
        <v>307</v>
      </c>
      <c r="GD38" s="175" t="s">
        <v>308</v>
      </c>
      <c r="GE38" s="175" t="s">
        <v>306</v>
      </c>
      <c r="GF38" s="175" t="s">
        <v>309</v>
      </c>
      <c r="GG38" s="175" t="s">
        <v>342</v>
      </c>
      <c r="GH38" s="175" t="s">
        <v>310</v>
      </c>
      <c r="GI38" s="175" t="s">
        <v>311</v>
      </c>
      <c r="GJ38" s="175" t="s">
        <v>343</v>
      </c>
      <c r="GK38" s="175" t="s">
        <v>312</v>
      </c>
      <c r="GL38" s="175" t="s">
        <v>313</v>
      </c>
      <c r="GM38" s="175" t="s">
        <v>315</v>
      </c>
      <c r="GN38" s="43" t="s">
        <v>304</v>
      </c>
      <c r="GO38" s="175" t="s">
        <v>314</v>
      </c>
      <c r="GP38" s="43" t="s">
        <v>305</v>
      </c>
      <c r="GQ38" s="175" t="s">
        <v>316</v>
      </c>
      <c r="GR38" s="175" t="s">
        <v>317</v>
      </c>
      <c r="GS38" s="175" t="s">
        <v>318</v>
      </c>
      <c r="GT38" s="175" t="s">
        <v>319</v>
      </c>
      <c r="GU38" s="175" t="s">
        <v>320</v>
      </c>
      <c r="GV38" s="175" t="s">
        <v>321</v>
      </c>
      <c r="GW38" s="175" t="s">
        <v>322</v>
      </c>
      <c r="GX38" s="175" t="s">
        <v>323</v>
      </c>
      <c r="GY38" s="175" t="s">
        <v>324</v>
      </c>
      <c r="GZ38" s="175" t="s">
        <v>325</v>
      </c>
      <c r="HA38" s="175" t="s">
        <v>326</v>
      </c>
      <c r="HB38" s="175" t="s">
        <v>327</v>
      </c>
      <c r="HC38" s="175" t="s">
        <v>329</v>
      </c>
      <c r="HD38" s="175" t="s">
        <v>328</v>
      </c>
      <c r="HE38" s="175" t="s">
        <v>423</v>
      </c>
      <c r="HF38" s="175" t="s">
        <v>424</v>
      </c>
      <c r="HG38" s="175" t="s">
        <v>330</v>
      </c>
      <c r="HH38" s="175" t="s">
        <v>331</v>
      </c>
      <c r="HI38" s="175" t="s">
        <v>425</v>
      </c>
      <c r="HJ38" s="175" t="s">
        <v>332</v>
      </c>
      <c r="HK38" s="175" t="s">
        <v>333</v>
      </c>
      <c r="HL38" s="175" t="s">
        <v>334</v>
      </c>
      <c r="HM38" s="175" t="s">
        <v>335</v>
      </c>
      <c r="HN38" s="175" t="s">
        <v>336</v>
      </c>
      <c r="HO38" s="175" t="s">
        <v>337</v>
      </c>
      <c r="HP38" s="175" t="s">
        <v>344</v>
      </c>
      <c r="HQ38" s="43" t="s">
        <v>347</v>
      </c>
      <c r="HR38" s="43" t="s">
        <v>348</v>
      </c>
      <c r="HS38" s="43" t="s">
        <v>389</v>
      </c>
      <c r="HT38" s="43" t="s">
        <v>390</v>
      </c>
      <c r="HU38" s="43" t="s">
        <v>391</v>
      </c>
      <c r="HV38" s="43" t="s">
        <v>392</v>
      </c>
      <c r="HW38" s="43" t="s">
        <v>393</v>
      </c>
      <c r="HX38" s="43" t="s">
        <v>80</v>
      </c>
    </row>
    <row r="39" spans="1:232" ht="15" customHeight="1">
      <c r="A39" s="246" t="s">
        <v>419</v>
      </c>
      <c r="B39" s="30">
        <v>22002965</v>
      </c>
      <c r="C39" s="28"/>
      <c r="D39" s="212">
        <v>15.21</v>
      </c>
      <c r="E39" s="190">
        <v>7.5350000000000001</v>
      </c>
      <c r="F39" s="212">
        <v>71.27</v>
      </c>
      <c r="G39" s="247">
        <v>6</v>
      </c>
      <c r="H39" s="32">
        <v>1.415</v>
      </c>
      <c r="I39" s="190">
        <v>2.2010000000000001</v>
      </c>
      <c r="J39" s="166"/>
      <c r="K39" s="241"/>
      <c r="L39" s="242"/>
      <c r="M39" s="166"/>
      <c r="N39" s="166" t="s">
        <v>422</v>
      </c>
      <c r="O39" s="29"/>
      <c r="P39" s="29"/>
      <c r="Q39" s="37"/>
      <c r="R39" s="129"/>
      <c r="S39" s="129"/>
      <c r="T39" s="94"/>
      <c r="U39" s="93"/>
      <c r="V39" s="93"/>
      <c r="W39" s="93"/>
      <c r="X39" s="93"/>
      <c r="Y39" s="129"/>
      <c r="Z39" s="129"/>
      <c r="AA39" s="95"/>
      <c r="AB39" s="93"/>
      <c r="AC39" s="93"/>
      <c r="AD39" s="93"/>
      <c r="AE39" s="129"/>
      <c r="AF39" s="240"/>
      <c r="AG39" s="93"/>
      <c r="AH39" s="93"/>
      <c r="AI39" s="93"/>
      <c r="AJ39" s="93"/>
      <c r="AK39" s="93"/>
      <c r="AL39" s="93"/>
      <c r="AM39" s="93"/>
      <c r="AN39" s="93"/>
      <c r="AO39" s="93"/>
      <c r="AP39" s="240"/>
      <c r="AQ39" s="93"/>
      <c r="AR39" s="93"/>
      <c r="AS39" s="93"/>
      <c r="AT39" s="93"/>
      <c r="AU39" s="93"/>
      <c r="AV39" s="93"/>
      <c r="AW39" s="93"/>
      <c r="AX39" s="93"/>
      <c r="AY39" s="136">
        <v>0.11070000000000001</v>
      </c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217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136"/>
      <c r="DU39" s="93"/>
      <c r="DV39" s="93"/>
      <c r="DW39" s="93"/>
      <c r="DX39" s="93"/>
      <c r="DY39" s="93"/>
      <c r="DZ39" s="93"/>
      <c r="EA39" s="93"/>
      <c r="EB39" s="216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217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217"/>
      <c r="GT39" s="217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233" t="s">
        <v>420</v>
      </c>
      <c r="HR39" s="233" t="s">
        <v>421</v>
      </c>
      <c r="HS39" s="32"/>
      <c r="HT39" s="166"/>
      <c r="HU39" s="29"/>
      <c r="HV39" s="28"/>
      <c r="HW39" s="28"/>
      <c r="HX39" s="28"/>
    </row>
    <row r="40" spans="1:232" ht="15" customHeight="1">
      <c r="A40" s="92" t="s">
        <v>404</v>
      </c>
      <c r="B40" s="30">
        <v>22003508</v>
      </c>
      <c r="C40" s="31">
        <v>87.21</v>
      </c>
      <c r="D40" s="28"/>
      <c r="E40" s="38"/>
      <c r="F40" s="28"/>
      <c r="G40" s="31"/>
      <c r="H40" s="28"/>
      <c r="I40" s="29"/>
      <c r="J40" s="38"/>
      <c r="K40" s="241"/>
      <c r="L40" s="242"/>
      <c r="M40" s="166"/>
      <c r="N40" s="166"/>
      <c r="O40" s="94" t="s">
        <v>394</v>
      </c>
      <c r="P40" s="94" t="s">
        <v>394</v>
      </c>
      <c r="Q40" s="94" t="s">
        <v>395</v>
      </c>
      <c r="R40" s="94" t="s">
        <v>395</v>
      </c>
      <c r="S40" s="94" t="s">
        <v>396</v>
      </c>
      <c r="T40" s="94" t="s">
        <v>397</v>
      </c>
      <c r="U40" s="94" t="s">
        <v>396</v>
      </c>
      <c r="V40" s="137">
        <v>0</v>
      </c>
      <c r="W40" s="94" t="s">
        <v>398</v>
      </c>
      <c r="X40" s="94" t="s">
        <v>399</v>
      </c>
      <c r="Y40" s="129" t="s">
        <v>403</v>
      </c>
      <c r="Z40" s="129">
        <v>10.73</v>
      </c>
      <c r="AA40" s="95">
        <v>10.7</v>
      </c>
      <c r="AB40" s="94" t="s">
        <v>398</v>
      </c>
      <c r="AC40" s="94" t="s">
        <v>398</v>
      </c>
      <c r="AD40" s="130">
        <v>5.05</v>
      </c>
      <c r="AE40" s="129">
        <v>40.67</v>
      </c>
      <c r="AF40" s="240">
        <v>23.84</v>
      </c>
      <c r="AG40" s="94" t="s">
        <v>400</v>
      </c>
      <c r="AH40" s="94" t="s">
        <v>398</v>
      </c>
      <c r="AI40" s="94" t="s">
        <v>398</v>
      </c>
      <c r="AJ40" s="94" t="s">
        <v>398</v>
      </c>
      <c r="AK40" s="94" t="s">
        <v>398</v>
      </c>
      <c r="AL40" s="94" t="s">
        <v>398</v>
      </c>
      <c r="AM40" s="94" t="s">
        <v>398</v>
      </c>
      <c r="AN40" s="94" t="s">
        <v>398</v>
      </c>
      <c r="AO40" s="94" t="s">
        <v>398</v>
      </c>
      <c r="AP40" s="240" t="s">
        <v>398</v>
      </c>
      <c r="AQ40" s="94" t="s">
        <v>398</v>
      </c>
      <c r="AR40" s="94" t="s">
        <v>398</v>
      </c>
      <c r="AS40" s="94" t="s">
        <v>398</v>
      </c>
      <c r="AT40" s="94" t="s">
        <v>398</v>
      </c>
      <c r="AU40" s="94" t="s">
        <v>398</v>
      </c>
      <c r="AV40" s="94" t="s">
        <v>398</v>
      </c>
      <c r="AW40" s="94" t="s">
        <v>398</v>
      </c>
      <c r="AX40" s="94" t="s">
        <v>398</v>
      </c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 t="s">
        <v>350</v>
      </c>
      <c r="HR40" s="94" t="s">
        <v>351</v>
      </c>
      <c r="HS40" s="28" t="s">
        <v>402</v>
      </c>
      <c r="HT40" s="166"/>
      <c r="HU40" s="37"/>
      <c r="HV40" s="28"/>
      <c r="HW40" s="30">
        <v>0</v>
      </c>
      <c r="HX40" s="28"/>
    </row>
    <row r="41" spans="1:232" ht="15" customHeight="1">
      <c r="A41" s="92" t="s">
        <v>404</v>
      </c>
      <c r="B41" s="30">
        <v>22003509</v>
      </c>
      <c r="C41" s="31"/>
      <c r="D41" s="33"/>
      <c r="E41" s="29"/>
      <c r="F41" s="30"/>
      <c r="G41" s="28"/>
      <c r="H41" s="28"/>
      <c r="I41" s="37"/>
      <c r="J41" s="35"/>
      <c r="K41" s="241"/>
      <c r="L41" s="242"/>
      <c r="M41" s="166"/>
      <c r="N41" s="166"/>
      <c r="O41" s="29"/>
      <c r="P41" s="29"/>
      <c r="Q41" s="36"/>
      <c r="R41" s="94"/>
      <c r="S41" s="94"/>
      <c r="T41" s="94"/>
      <c r="U41" s="94"/>
      <c r="V41" s="94"/>
      <c r="W41" s="94"/>
      <c r="X41" s="137"/>
      <c r="Y41" s="129"/>
      <c r="Z41" s="129"/>
      <c r="AA41" s="95"/>
      <c r="AB41" s="129"/>
      <c r="AC41" s="95"/>
      <c r="AD41" s="94"/>
      <c r="AE41" s="129"/>
      <c r="AF41" s="240"/>
      <c r="AG41" s="95"/>
      <c r="AH41" s="129"/>
      <c r="AI41" s="94"/>
      <c r="AJ41" s="93"/>
      <c r="AK41" s="93"/>
      <c r="AL41" s="93"/>
      <c r="AM41" s="93"/>
      <c r="AN41" s="93"/>
      <c r="AO41" s="93"/>
      <c r="AP41" s="240"/>
      <c r="AQ41" s="93"/>
      <c r="AR41" s="93"/>
      <c r="AS41" s="93"/>
      <c r="AT41" s="93"/>
      <c r="AU41" s="93"/>
      <c r="AV41" s="93"/>
      <c r="AW41" s="93"/>
      <c r="AX41" s="93"/>
      <c r="AY41" s="93"/>
      <c r="AZ41" s="94" t="s">
        <v>405</v>
      </c>
      <c r="BA41" s="94" t="s">
        <v>405</v>
      </c>
      <c r="BB41" s="94" t="s">
        <v>406</v>
      </c>
      <c r="BC41" s="94" t="s">
        <v>407</v>
      </c>
      <c r="BD41" s="94" t="s">
        <v>406</v>
      </c>
      <c r="BE41" s="94" t="s">
        <v>405</v>
      </c>
      <c r="BF41" s="94" t="s">
        <v>406</v>
      </c>
      <c r="BG41" s="94" t="s">
        <v>406</v>
      </c>
      <c r="BH41" s="94" t="s">
        <v>407</v>
      </c>
      <c r="BI41" s="94" t="s">
        <v>407</v>
      </c>
      <c r="BJ41" s="94" t="s">
        <v>405</v>
      </c>
      <c r="BK41" s="94" t="s">
        <v>407</v>
      </c>
      <c r="BL41" s="94" t="s">
        <v>407</v>
      </c>
      <c r="BM41" s="94" t="s">
        <v>407</v>
      </c>
      <c r="BN41" s="94" t="s">
        <v>407</v>
      </c>
      <c r="BO41" s="94" t="s">
        <v>407</v>
      </c>
      <c r="BP41" s="94" t="s">
        <v>405</v>
      </c>
      <c r="BQ41" s="94" t="s">
        <v>408</v>
      </c>
      <c r="BR41" s="94" t="s">
        <v>405</v>
      </c>
      <c r="BS41" s="94" t="s">
        <v>407</v>
      </c>
      <c r="BT41" s="94" t="s">
        <v>406</v>
      </c>
      <c r="BU41" s="94" t="s">
        <v>405</v>
      </c>
      <c r="BV41" s="94" t="s">
        <v>406</v>
      </c>
      <c r="BW41" s="94" t="s">
        <v>408</v>
      </c>
      <c r="BX41" s="217">
        <v>1.014E-2</v>
      </c>
      <c r="BY41" s="216" t="s">
        <v>406</v>
      </c>
      <c r="BZ41" s="216" t="s">
        <v>408</v>
      </c>
      <c r="CA41" s="216" t="s">
        <v>407</v>
      </c>
      <c r="CB41" s="216" t="s">
        <v>407</v>
      </c>
      <c r="CC41" s="216" t="s">
        <v>406</v>
      </c>
      <c r="CD41" s="216" t="s">
        <v>407</v>
      </c>
      <c r="CE41" s="216" t="s">
        <v>407</v>
      </c>
      <c r="CF41" s="216" t="s">
        <v>405</v>
      </c>
      <c r="CG41" s="216" t="s">
        <v>407</v>
      </c>
      <c r="CH41" s="216" t="s">
        <v>406</v>
      </c>
      <c r="CI41" s="216" t="s">
        <v>406</v>
      </c>
      <c r="CJ41" s="216" t="s">
        <v>408</v>
      </c>
      <c r="CK41" s="216" t="s">
        <v>405</v>
      </c>
      <c r="CL41" s="216" t="s">
        <v>406</v>
      </c>
      <c r="CM41" s="216" t="s">
        <v>406</v>
      </c>
      <c r="CN41" s="216" t="s">
        <v>407</v>
      </c>
      <c r="CO41" s="216" t="s">
        <v>405</v>
      </c>
      <c r="CP41" s="216" t="s">
        <v>405</v>
      </c>
      <c r="CQ41" s="216" t="s">
        <v>405</v>
      </c>
      <c r="CR41" s="216" t="s">
        <v>406</v>
      </c>
      <c r="CS41" s="216" t="s">
        <v>407</v>
      </c>
      <c r="CT41" s="216" t="s">
        <v>405</v>
      </c>
      <c r="CU41" s="216" t="s">
        <v>406</v>
      </c>
      <c r="CV41" s="216" t="s">
        <v>405</v>
      </c>
      <c r="CW41" s="216" t="s">
        <v>407</v>
      </c>
      <c r="CX41" s="216" t="s">
        <v>406</v>
      </c>
      <c r="CY41" s="216" t="s">
        <v>407</v>
      </c>
      <c r="CZ41" s="216" t="s">
        <v>407</v>
      </c>
      <c r="DA41" s="216" t="s">
        <v>409</v>
      </c>
      <c r="DB41" s="216" t="s">
        <v>407</v>
      </c>
      <c r="DC41" s="216" t="s">
        <v>407</v>
      </c>
      <c r="DD41" s="216" t="s">
        <v>407</v>
      </c>
      <c r="DE41" s="216" t="s">
        <v>405</v>
      </c>
      <c r="DF41" s="216" t="s">
        <v>407</v>
      </c>
      <c r="DG41" s="216" t="s">
        <v>405</v>
      </c>
      <c r="DH41" s="216" t="s">
        <v>405</v>
      </c>
      <c r="DI41" s="216" t="s">
        <v>407</v>
      </c>
      <c r="DJ41" s="216" t="s">
        <v>407</v>
      </c>
      <c r="DK41" s="216" t="s">
        <v>405</v>
      </c>
      <c r="DL41" s="216" t="s">
        <v>405</v>
      </c>
      <c r="DM41" s="216" t="s">
        <v>405</v>
      </c>
      <c r="DN41" s="216" t="s">
        <v>407</v>
      </c>
      <c r="DO41" s="216" t="s">
        <v>407</v>
      </c>
      <c r="DP41" s="216" t="s">
        <v>407</v>
      </c>
      <c r="DQ41" s="216" t="s">
        <v>407</v>
      </c>
      <c r="DR41" s="216" t="s">
        <v>410</v>
      </c>
      <c r="DS41" s="216" t="s">
        <v>406</v>
      </c>
      <c r="DT41" s="136" t="s">
        <v>411</v>
      </c>
      <c r="DU41" s="216" t="s">
        <v>406</v>
      </c>
      <c r="DV41" s="216" t="s">
        <v>405</v>
      </c>
      <c r="DW41" s="216" t="s">
        <v>406</v>
      </c>
      <c r="DX41" s="216" t="s">
        <v>407</v>
      </c>
      <c r="DY41" s="216" t="s">
        <v>406</v>
      </c>
      <c r="DZ41" s="216" t="s">
        <v>407</v>
      </c>
      <c r="EA41" s="216" t="s">
        <v>407</v>
      </c>
      <c r="EB41" s="216" t="s">
        <v>406</v>
      </c>
      <c r="EC41" s="216" t="s">
        <v>406</v>
      </c>
      <c r="ED41" s="216" t="s">
        <v>407</v>
      </c>
      <c r="EE41" s="216" t="s">
        <v>407</v>
      </c>
      <c r="EF41" s="216" t="s">
        <v>405</v>
      </c>
      <c r="EG41" s="216" t="s">
        <v>407</v>
      </c>
      <c r="EH41" s="216" t="s">
        <v>406</v>
      </c>
      <c r="EI41" s="216" t="s">
        <v>408</v>
      </c>
      <c r="EJ41" s="216" t="s">
        <v>405</v>
      </c>
      <c r="EK41" s="216" t="s">
        <v>405</v>
      </c>
      <c r="EL41" s="216" t="s">
        <v>407</v>
      </c>
      <c r="EM41" s="216" t="s">
        <v>405</v>
      </c>
      <c r="EN41" s="216" t="s">
        <v>407</v>
      </c>
      <c r="EO41" s="216" t="s">
        <v>406</v>
      </c>
      <c r="EP41" s="216" t="s">
        <v>405</v>
      </c>
      <c r="EQ41" s="216" t="s">
        <v>407</v>
      </c>
      <c r="ER41" s="216" t="s">
        <v>412</v>
      </c>
      <c r="ES41" s="216" t="s">
        <v>405</v>
      </c>
      <c r="ET41" s="216" t="s">
        <v>405</v>
      </c>
      <c r="EU41" s="216" t="s">
        <v>409</v>
      </c>
      <c r="EV41" s="216" t="s">
        <v>406</v>
      </c>
      <c r="EW41" s="216" t="s">
        <v>405</v>
      </c>
      <c r="EX41" s="216" t="s">
        <v>405</v>
      </c>
      <c r="EY41" s="216" t="s">
        <v>409</v>
      </c>
      <c r="EZ41" s="216" t="s">
        <v>406</v>
      </c>
      <c r="FA41" s="216" t="s">
        <v>407</v>
      </c>
      <c r="FB41" s="216" t="s">
        <v>406</v>
      </c>
      <c r="FC41" s="216" t="s">
        <v>413</v>
      </c>
      <c r="FD41" s="216" t="s">
        <v>405</v>
      </c>
      <c r="FE41" s="216" t="s">
        <v>407</v>
      </c>
      <c r="FF41" s="216" t="s">
        <v>407</v>
      </c>
      <c r="FG41" s="216" t="s">
        <v>405</v>
      </c>
      <c r="FH41" s="216" t="s">
        <v>410</v>
      </c>
      <c r="FI41" s="216" t="s">
        <v>407</v>
      </c>
      <c r="FJ41" s="216" t="s">
        <v>407</v>
      </c>
      <c r="FK41" s="216" t="s">
        <v>407</v>
      </c>
      <c r="FL41" s="216" t="s">
        <v>407</v>
      </c>
      <c r="FM41" s="216" t="s">
        <v>405</v>
      </c>
      <c r="FN41" s="216" t="s">
        <v>406</v>
      </c>
      <c r="FO41" s="216" t="s">
        <v>413</v>
      </c>
      <c r="FP41" s="216" t="s">
        <v>405</v>
      </c>
      <c r="FQ41" s="216" t="s">
        <v>406</v>
      </c>
      <c r="FR41" s="216" t="s">
        <v>406</v>
      </c>
      <c r="FS41" s="216" t="s">
        <v>407</v>
      </c>
      <c r="FT41" s="216" t="s">
        <v>407</v>
      </c>
      <c r="FU41" s="216" t="s">
        <v>405</v>
      </c>
      <c r="FV41" s="216" t="s">
        <v>406</v>
      </c>
      <c r="FW41" s="216" t="s">
        <v>408</v>
      </c>
      <c r="FX41" s="216" t="s">
        <v>407</v>
      </c>
      <c r="FY41" s="216" t="s">
        <v>407</v>
      </c>
      <c r="FZ41" s="216" t="s">
        <v>407</v>
      </c>
      <c r="GA41" s="216" t="s">
        <v>407</v>
      </c>
      <c r="GB41" s="217">
        <v>3.4039999999999999E-3</v>
      </c>
      <c r="GC41" s="216" t="s">
        <v>407</v>
      </c>
      <c r="GD41" s="216" t="s">
        <v>407</v>
      </c>
      <c r="GE41" s="216" t="s">
        <v>405</v>
      </c>
      <c r="GF41" s="216" t="s">
        <v>405</v>
      </c>
      <c r="GG41" s="216" t="s">
        <v>406</v>
      </c>
      <c r="GH41" s="216" t="s">
        <v>407</v>
      </c>
      <c r="GI41" s="216" t="s">
        <v>407</v>
      </c>
      <c r="GJ41" s="216" t="s">
        <v>410</v>
      </c>
      <c r="GK41" s="216" t="s">
        <v>406</v>
      </c>
      <c r="GL41" s="216" t="s">
        <v>407</v>
      </c>
      <c r="GM41" s="216" t="s">
        <v>407</v>
      </c>
      <c r="GN41" s="216" t="s">
        <v>405</v>
      </c>
      <c r="GO41" s="216" t="s">
        <v>407</v>
      </c>
      <c r="GP41" s="216" t="s">
        <v>407</v>
      </c>
      <c r="GQ41" s="216" t="s">
        <v>407</v>
      </c>
      <c r="GR41" s="216" t="s">
        <v>407</v>
      </c>
      <c r="GS41" s="217" t="s">
        <v>407</v>
      </c>
      <c r="GT41" s="217" t="s">
        <v>405</v>
      </c>
      <c r="GU41" s="216" t="s">
        <v>407</v>
      </c>
      <c r="GV41" s="216" t="s">
        <v>406</v>
      </c>
      <c r="GW41" s="216" t="s">
        <v>407</v>
      </c>
      <c r="GX41" s="216" t="s">
        <v>407</v>
      </c>
      <c r="GY41" s="216" t="s">
        <v>405</v>
      </c>
      <c r="GZ41" s="216" t="s">
        <v>408</v>
      </c>
      <c r="HA41" s="216" t="s">
        <v>405</v>
      </c>
      <c r="HB41" s="216" t="s">
        <v>407</v>
      </c>
      <c r="HC41" s="216" t="s">
        <v>405</v>
      </c>
      <c r="HD41" s="216" t="s">
        <v>405</v>
      </c>
      <c r="HE41" s="216" t="s">
        <v>406</v>
      </c>
      <c r="HF41" s="216" t="s">
        <v>407</v>
      </c>
      <c r="HG41" s="216" t="s">
        <v>405</v>
      </c>
      <c r="HH41" s="216" t="s">
        <v>406</v>
      </c>
      <c r="HI41" s="216" t="s">
        <v>407</v>
      </c>
      <c r="HJ41" s="216" t="s">
        <v>407</v>
      </c>
      <c r="HK41" s="216" t="s">
        <v>405</v>
      </c>
      <c r="HL41" s="216" t="s">
        <v>409</v>
      </c>
      <c r="HM41" s="216" t="s">
        <v>406</v>
      </c>
      <c r="HN41" s="216" t="s">
        <v>405</v>
      </c>
      <c r="HO41" s="216" t="s">
        <v>407</v>
      </c>
      <c r="HP41" s="216" t="s">
        <v>405</v>
      </c>
      <c r="HQ41" s="129"/>
      <c r="HR41" s="136"/>
      <c r="HS41" s="32"/>
      <c r="HT41" s="54"/>
      <c r="HU41" s="29"/>
      <c r="HV41" s="28"/>
      <c r="HW41" s="28"/>
      <c r="HX41" s="28"/>
    </row>
    <row r="42" spans="1:232" ht="15" customHeight="1">
      <c r="A42" s="92" t="s">
        <v>404</v>
      </c>
      <c r="B42" s="30">
        <v>22003463</v>
      </c>
      <c r="C42" s="28"/>
      <c r="D42" s="30"/>
      <c r="E42" s="29"/>
      <c r="F42" s="30"/>
      <c r="G42" s="28"/>
      <c r="H42" s="31"/>
      <c r="I42" s="34"/>
      <c r="J42" s="34"/>
      <c r="K42" s="241"/>
      <c r="L42" s="242"/>
      <c r="M42" s="166"/>
      <c r="N42" s="166"/>
      <c r="O42" s="29"/>
      <c r="P42" s="29"/>
      <c r="Q42" s="36"/>
      <c r="R42" s="94"/>
      <c r="S42" s="94"/>
      <c r="T42" s="94"/>
      <c r="U42" s="94"/>
      <c r="V42" s="94"/>
      <c r="W42" s="94"/>
      <c r="X42" s="137"/>
      <c r="Y42" s="129"/>
      <c r="Z42" s="129"/>
      <c r="AA42" s="95"/>
      <c r="AB42" s="129"/>
      <c r="AC42" s="95"/>
      <c r="AD42" s="94"/>
      <c r="AE42" s="129"/>
      <c r="AF42" s="240"/>
      <c r="AG42" s="95"/>
      <c r="AH42" s="129"/>
      <c r="AI42" s="94"/>
      <c r="AJ42" s="93"/>
      <c r="AK42" s="93"/>
      <c r="AL42" s="93"/>
      <c r="AM42" s="93"/>
      <c r="AN42" s="93"/>
      <c r="AO42" s="93"/>
      <c r="AP42" s="240"/>
      <c r="AQ42" s="93"/>
      <c r="AR42" s="93"/>
      <c r="AS42" s="93"/>
      <c r="AT42" s="93"/>
      <c r="AU42" s="93"/>
      <c r="AV42" s="93"/>
      <c r="AW42" s="93"/>
      <c r="AX42" s="93"/>
      <c r="AY42" s="93"/>
      <c r="AZ42" s="94" t="s">
        <v>405</v>
      </c>
      <c r="BA42" s="94" t="s">
        <v>405</v>
      </c>
      <c r="BB42" s="94" t="s">
        <v>406</v>
      </c>
      <c r="BC42" s="94" t="s">
        <v>407</v>
      </c>
      <c r="BD42" s="94" t="s">
        <v>406</v>
      </c>
      <c r="BE42" s="94" t="s">
        <v>405</v>
      </c>
      <c r="BF42" s="94" t="s">
        <v>406</v>
      </c>
      <c r="BG42" s="94" t="s">
        <v>406</v>
      </c>
      <c r="BH42" s="94" t="s">
        <v>407</v>
      </c>
      <c r="BI42" s="94" t="s">
        <v>407</v>
      </c>
      <c r="BJ42" s="94" t="s">
        <v>405</v>
      </c>
      <c r="BK42" s="94" t="s">
        <v>407</v>
      </c>
      <c r="BL42" s="94" t="s">
        <v>407</v>
      </c>
      <c r="BM42" s="94" t="s">
        <v>407</v>
      </c>
      <c r="BN42" s="94" t="s">
        <v>407</v>
      </c>
      <c r="BO42" s="94" t="s">
        <v>407</v>
      </c>
      <c r="BP42" s="94" t="s">
        <v>405</v>
      </c>
      <c r="BQ42" s="94" t="s">
        <v>408</v>
      </c>
      <c r="BR42" s="94" t="s">
        <v>405</v>
      </c>
      <c r="BS42" s="94" t="s">
        <v>407</v>
      </c>
      <c r="BT42" s="94" t="s">
        <v>406</v>
      </c>
      <c r="BU42" s="94" t="s">
        <v>405</v>
      </c>
      <c r="BV42" s="94" t="s">
        <v>406</v>
      </c>
      <c r="BW42" s="94" t="s">
        <v>408</v>
      </c>
      <c r="BX42" s="217" t="s">
        <v>405</v>
      </c>
      <c r="BY42" s="94" t="s">
        <v>406</v>
      </c>
      <c r="BZ42" s="94" t="s">
        <v>408</v>
      </c>
      <c r="CA42" s="94" t="s">
        <v>407</v>
      </c>
      <c r="CB42" s="94" t="s">
        <v>407</v>
      </c>
      <c r="CC42" s="94" t="s">
        <v>406</v>
      </c>
      <c r="CD42" s="94" t="s">
        <v>407</v>
      </c>
      <c r="CE42" s="94" t="s">
        <v>407</v>
      </c>
      <c r="CF42" s="94" t="s">
        <v>405</v>
      </c>
      <c r="CG42" s="94" t="s">
        <v>407</v>
      </c>
      <c r="CH42" s="94" t="s">
        <v>406</v>
      </c>
      <c r="CI42" s="94" t="s">
        <v>406</v>
      </c>
      <c r="CJ42" s="94" t="s">
        <v>408</v>
      </c>
      <c r="CK42" s="94" t="s">
        <v>405</v>
      </c>
      <c r="CL42" s="94" t="s">
        <v>406</v>
      </c>
      <c r="CM42" s="94" t="s">
        <v>406</v>
      </c>
      <c r="CN42" s="94" t="s">
        <v>407</v>
      </c>
      <c r="CO42" s="94" t="s">
        <v>405</v>
      </c>
      <c r="CP42" s="94" t="s">
        <v>405</v>
      </c>
      <c r="CQ42" s="94" t="s">
        <v>405</v>
      </c>
      <c r="CR42" s="94" t="s">
        <v>406</v>
      </c>
      <c r="CS42" s="94" t="s">
        <v>407</v>
      </c>
      <c r="CT42" s="94" t="s">
        <v>405</v>
      </c>
      <c r="CU42" s="94" t="s">
        <v>406</v>
      </c>
      <c r="CV42" s="94" t="s">
        <v>405</v>
      </c>
      <c r="CW42" s="94" t="s">
        <v>407</v>
      </c>
      <c r="CX42" s="94" t="s">
        <v>406</v>
      </c>
      <c r="CY42" s="94" t="s">
        <v>407</v>
      </c>
      <c r="CZ42" s="94" t="s">
        <v>407</v>
      </c>
      <c r="DA42" s="94" t="s">
        <v>409</v>
      </c>
      <c r="DB42" s="94" t="s">
        <v>407</v>
      </c>
      <c r="DC42" s="94" t="s">
        <v>407</v>
      </c>
      <c r="DD42" s="94" t="s">
        <v>407</v>
      </c>
      <c r="DE42" s="94" t="s">
        <v>405</v>
      </c>
      <c r="DF42" s="94" t="s">
        <v>407</v>
      </c>
      <c r="DG42" s="94" t="s">
        <v>405</v>
      </c>
      <c r="DH42" s="94" t="s">
        <v>405</v>
      </c>
      <c r="DI42" s="94" t="s">
        <v>407</v>
      </c>
      <c r="DJ42" s="94" t="s">
        <v>407</v>
      </c>
      <c r="DK42" s="94" t="s">
        <v>405</v>
      </c>
      <c r="DL42" s="94" t="s">
        <v>405</v>
      </c>
      <c r="DM42" s="94" t="s">
        <v>405</v>
      </c>
      <c r="DN42" s="94" t="s">
        <v>407</v>
      </c>
      <c r="DO42" s="94" t="s">
        <v>407</v>
      </c>
      <c r="DP42" s="94" t="s">
        <v>407</v>
      </c>
      <c r="DQ42" s="94" t="s">
        <v>407</v>
      </c>
      <c r="DR42" s="94" t="s">
        <v>410</v>
      </c>
      <c r="DS42" s="94" t="s">
        <v>406</v>
      </c>
      <c r="DT42" s="136" t="s">
        <v>411</v>
      </c>
      <c r="DU42" s="94" t="s">
        <v>406</v>
      </c>
      <c r="DV42" s="94" t="s">
        <v>405</v>
      </c>
      <c r="DW42" s="94" t="s">
        <v>406</v>
      </c>
      <c r="DX42" s="94" t="s">
        <v>407</v>
      </c>
      <c r="DY42" s="94" t="s">
        <v>406</v>
      </c>
      <c r="DZ42" s="94" t="s">
        <v>407</v>
      </c>
      <c r="EA42" s="94" t="s">
        <v>407</v>
      </c>
      <c r="EB42" s="216">
        <v>1.389E-2</v>
      </c>
      <c r="EC42" s="94" t="s">
        <v>406</v>
      </c>
      <c r="ED42" s="94" t="s">
        <v>407</v>
      </c>
      <c r="EE42" s="94" t="s">
        <v>407</v>
      </c>
      <c r="EF42" s="94" t="s">
        <v>405</v>
      </c>
      <c r="EG42" s="94" t="s">
        <v>407</v>
      </c>
      <c r="EH42" s="94" t="s">
        <v>406</v>
      </c>
      <c r="EI42" s="94" t="s">
        <v>408</v>
      </c>
      <c r="EJ42" s="94" t="s">
        <v>405</v>
      </c>
      <c r="EK42" s="94" t="s">
        <v>405</v>
      </c>
      <c r="EL42" s="94" t="s">
        <v>407</v>
      </c>
      <c r="EM42" s="94" t="s">
        <v>405</v>
      </c>
      <c r="EN42" s="94" t="s">
        <v>407</v>
      </c>
      <c r="EO42" s="94" t="s">
        <v>406</v>
      </c>
      <c r="EP42" s="94" t="s">
        <v>405</v>
      </c>
      <c r="EQ42" s="94" t="s">
        <v>407</v>
      </c>
      <c r="ER42" s="94" t="s">
        <v>412</v>
      </c>
      <c r="ES42" s="94" t="s">
        <v>405</v>
      </c>
      <c r="ET42" s="94" t="s">
        <v>405</v>
      </c>
      <c r="EU42" s="94" t="s">
        <v>409</v>
      </c>
      <c r="EV42" s="94" t="s">
        <v>406</v>
      </c>
      <c r="EW42" s="94" t="s">
        <v>405</v>
      </c>
      <c r="EX42" s="94">
        <v>5.4130000000000003E-3</v>
      </c>
      <c r="EY42" s="94" t="s">
        <v>409</v>
      </c>
      <c r="EZ42" s="94" t="s">
        <v>406</v>
      </c>
      <c r="FA42" s="94" t="s">
        <v>407</v>
      </c>
      <c r="FB42" s="94" t="s">
        <v>406</v>
      </c>
      <c r="FC42" s="94" t="s">
        <v>413</v>
      </c>
      <c r="FD42" s="94" t="s">
        <v>405</v>
      </c>
      <c r="FE42" s="94" t="s">
        <v>407</v>
      </c>
      <c r="FF42" s="94" t="s">
        <v>407</v>
      </c>
      <c r="FG42" s="94" t="s">
        <v>405</v>
      </c>
      <c r="FH42" s="94" t="s">
        <v>410</v>
      </c>
      <c r="FI42" s="94" t="s">
        <v>407</v>
      </c>
      <c r="FJ42" s="94" t="s">
        <v>407</v>
      </c>
      <c r="FK42" s="94" t="s">
        <v>407</v>
      </c>
      <c r="FL42" s="94" t="s">
        <v>407</v>
      </c>
      <c r="FM42" s="94" t="s">
        <v>405</v>
      </c>
      <c r="FN42" s="94" t="s">
        <v>406</v>
      </c>
      <c r="FO42" s="94" t="s">
        <v>413</v>
      </c>
      <c r="FP42" s="94" t="s">
        <v>405</v>
      </c>
      <c r="FQ42" s="94" t="s">
        <v>406</v>
      </c>
      <c r="FR42" s="94" t="s">
        <v>406</v>
      </c>
      <c r="FS42" s="94" t="s">
        <v>407</v>
      </c>
      <c r="FT42" s="94" t="s">
        <v>407</v>
      </c>
      <c r="FU42" s="94" t="s">
        <v>405</v>
      </c>
      <c r="FV42" s="94" t="s">
        <v>406</v>
      </c>
      <c r="FW42" s="94" t="s">
        <v>408</v>
      </c>
      <c r="FX42" s="94" t="s">
        <v>407</v>
      </c>
      <c r="FY42" s="94" t="s">
        <v>407</v>
      </c>
      <c r="FZ42" s="94" t="s">
        <v>407</v>
      </c>
      <c r="GA42" s="94" t="s">
        <v>407</v>
      </c>
      <c r="GB42" s="217">
        <v>8.9109999999999995E-2</v>
      </c>
      <c r="GC42" s="94" t="s">
        <v>407</v>
      </c>
      <c r="GD42" s="94" t="s">
        <v>407</v>
      </c>
      <c r="GE42" s="94" t="s">
        <v>405</v>
      </c>
      <c r="GF42" s="94" t="s">
        <v>405</v>
      </c>
      <c r="GG42" s="94" t="s">
        <v>406</v>
      </c>
      <c r="GH42" s="94" t="s">
        <v>407</v>
      </c>
      <c r="GI42" s="94" t="s">
        <v>407</v>
      </c>
      <c r="GJ42" s="94" t="s">
        <v>410</v>
      </c>
      <c r="GK42" s="94" t="s">
        <v>406</v>
      </c>
      <c r="GL42" s="94" t="s">
        <v>407</v>
      </c>
      <c r="GM42" s="94" t="s">
        <v>407</v>
      </c>
      <c r="GN42" s="94" t="s">
        <v>405</v>
      </c>
      <c r="GO42" s="94" t="s">
        <v>407</v>
      </c>
      <c r="GP42" s="94" t="s">
        <v>407</v>
      </c>
      <c r="GQ42" s="94" t="s">
        <v>407</v>
      </c>
      <c r="GR42" s="94" t="s">
        <v>407</v>
      </c>
      <c r="GS42" s="217" t="s">
        <v>407</v>
      </c>
      <c r="GT42" s="217">
        <v>1.6379999999999999E-2</v>
      </c>
      <c r="GU42" s="94" t="s">
        <v>407</v>
      </c>
      <c r="GV42" s="94" t="s">
        <v>406</v>
      </c>
      <c r="GW42" s="94" t="s">
        <v>407</v>
      </c>
      <c r="GX42" s="94" t="s">
        <v>407</v>
      </c>
      <c r="GY42" s="94" t="s">
        <v>405</v>
      </c>
      <c r="GZ42" s="94" t="s">
        <v>408</v>
      </c>
      <c r="HA42" s="94" t="s">
        <v>405</v>
      </c>
      <c r="HB42" s="94" t="s">
        <v>407</v>
      </c>
      <c r="HC42" s="94" t="s">
        <v>405</v>
      </c>
      <c r="HD42" s="94" t="s">
        <v>405</v>
      </c>
      <c r="HE42" s="94" t="s">
        <v>406</v>
      </c>
      <c r="HF42" s="94" t="s">
        <v>407</v>
      </c>
      <c r="HG42" s="94" t="s">
        <v>405</v>
      </c>
      <c r="HH42" s="94" t="s">
        <v>406</v>
      </c>
      <c r="HI42" s="94" t="s">
        <v>407</v>
      </c>
      <c r="HJ42" s="94" t="s">
        <v>407</v>
      </c>
      <c r="HK42" s="94" t="s">
        <v>405</v>
      </c>
      <c r="HL42" s="94" t="s">
        <v>409</v>
      </c>
      <c r="HM42" s="94" t="s">
        <v>406</v>
      </c>
      <c r="HN42" s="94" t="s">
        <v>405</v>
      </c>
      <c r="HO42" s="94" t="s">
        <v>407</v>
      </c>
      <c r="HP42" s="94" t="s">
        <v>405</v>
      </c>
      <c r="HQ42" s="129"/>
      <c r="HR42" s="136"/>
      <c r="HS42" s="32"/>
      <c r="HT42" s="54"/>
      <c r="HU42" s="29"/>
      <c r="HV42" s="28"/>
      <c r="HW42" s="28"/>
      <c r="HX42" s="28"/>
    </row>
    <row r="43" spans="1:232" ht="15" customHeight="1">
      <c r="A43" s="92" t="s">
        <v>404</v>
      </c>
      <c r="B43" s="30">
        <v>22003463</v>
      </c>
      <c r="C43" s="31">
        <v>88.02</v>
      </c>
      <c r="D43" s="31"/>
      <c r="E43" s="29"/>
      <c r="F43" s="30"/>
      <c r="G43" s="28"/>
      <c r="H43" s="28"/>
      <c r="I43" s="37"/>
      <c r="J43" s="29"/>
      <c r="K43" s="241"/>
      <c r="L43" s="242"/>
      <c r="M43" s="166"/>
      <c r="N43" s="166"/>
      <c r="O43" s="29" t="s">
        <v>394</v>
      </c>
      <c r="P43" s="29" t="s">
        <v>394</v>
      </c>
      <c r="Q43" s="29" t="s">
        <v>395</v>
      </c>
      <c r="R43" s="94" t="s">
        <v>395</v>
      </c>
      <c r="S43" s="94" t="s">
        <v>396</v>
      </c>
      <c r="T43" s="94" t="s">
        <v>397</v>
      </c>
      <c r="U43" s="94" t="s">
        <v>396</v>
      </c>
      <c r="V43" s="137">
        <v>0</v>
      </c>
      <c r="W43" s="94" t="s">
        <v>398</v>
      </c>
      <c r="X43" s="94" t="s">
        <v>399</v>
      </c>
      <c r="Y43" s="129" t="s">
        <v>403</v>
      </c>
      <c r="Z43" s="129" t="s">
        <v>398</v>
      </c>
      <c r="AA43" s="95">
        <v>0</v>
      </c>
      <c r="AB43" s="94" t="s">
        <v>398</v>
      </c>
      <c r="AC43" s="94" t="s">
        <v>398</v>
      </c>
      <c r="AD43" s="94" t="s">
        <v>398</v>
      </c>
      <c r="AE43" s="129">
        <v>35</v>
      </c>
      <c r="AF43" s="240">
        <v>11.26</v>
      </c>
      <c r="AG43" s="94" t="s">
        <v>400</v>
      </c>
      <c r="AH43" s="94" t="s">
        <v>398</v>
      </c>
      <c r="AI43" s="94" t="s">
        <v>398</v>
      </c>
      <c r="AJ43" s="94" t="s">
        <v>398</v>
      </c>
      <c r="AK43" s="94" t="s">
        <v>398</v>
      </c>
      <c r="AL43" s="94" t="s">
        <v>398</v>
      </c>
      <c r="AM43" s="94" t="s">
        <v>398</v>
      </c>
      <c r="AN43" s="94" t="s">
        <v>398</v>
      </c>
      <c r="AO43" s="94" t="s">
        <v>398</v>
      </c>
      <c r="AP43" s="240" t="s">
        <v>398</v>
      </c>
      <c r="AQ43" s="94" t="s">
        <v>398</v>
      </c>
      <c r="AR43" s="94" t="s">
        <v>398</v>
      </c>
      <c r="AS43" s="94" t="s">
        <v>398</v>
      </c>
      <c r="AT43" s="94" t="s">
        <v>398</v>
      </c>
      <c r="AU43" s="94" t="s">
        <v>398</v>
      </c>
      <c r="AV43" s="94" t="s">
        <v>398</v>
      </c>
      <c r="AW43" s="94" t="s">
        <v>398</v>
      </c>
      <c r="AX43" s="94" t="s">
        <v>398</v>
      </c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217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136"/>
      <c r="DU43" s="93"/>
      <c r="DV43" s="93"/>
      <c r="DW43" s="93"/>
      <c r="DX43" s="93"/>
      <c r="DY43" s="93"/>
      <c r="DZ43" s="93"/>
      <c r="EA43" s="93"/>
      <c r="EB43" s="216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217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217"/>
      <c r="GT43" s="217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129"/>
      <c r="HR43" s="136"/>
      <c r="HS43" s="32"/>
      <c r="HT43" s="54"/>
      <c r="HU43" s="29"/>
      <c r="HV43" s="28"/>
      <c r="HW43" s="30">
        <v>0</v>
      </c>
      <c r="HX43" s="28"/>
    </row>
    <row r="44" spans="1:232" ht="15" customHeight="1">
      <c r="A44" s="92" t="s">
        <v>404</v>
      </c>
      <c r="B44" s="30">
        <v>22002987</v>
      </c>
      <c r="C44" s="30"/>
      <c r="D44" s="33"/>
      <c r="E44" s="38"/>
      <c r="F44" s="28"/>
      <c r="G44" s="30"/>
      <c r="H44" s="28"/>
      <c r="I44" s="29"/>
      <c r="J44" s="166"/>
      <c r="K44" s="241"/>
      <c r="L44" s="242"/>
      <c r="M44" s="166"/>
      <c r="N44" s="166"/>
      <c r="O44" s="29"/>
      <c r="P44" s="29"/>
      <c r="Q44" s="36"/>
      <c r="R44" s="94"/>
      <c r="S44" s="94"/>
      <c r="T44" s="94"/>
      <c r="U44" s="94"/>
      <c r="V44" s="94"/>
      <c r="W44" s="94"/>
      <c r="X44" s="137"/>
      <c r="Y44" s="129"/>
      <c r="Z44" s="129"/>
      <c r="AA44" s="95"/>
      <c r="AB44" s="129"/>
      <c r="AC44" s="95"/>
      <c r="AD44" s="94"/>
      <c r="AE44" s="129"/>
      <c r="AF44" s="240"/>
      <c r="AG44" s="95"/>
      <c r="AH44" s="129"/>
      <c r="AI44" s="94"/>
      <c r="AJ44" s="93"/>
      <c r="AK44" s="93"/>
      <c r="AL44" s="93"/>
      <c r="AM44" s="93"/>
      <c r="AN44" s="93"/>
      <c r="AO44" s="93"/>
      <c r="AP44" s="240"/>
      <c r="AQ44" s="93"/>
      <c r="AR44" s="93"/>
      <c r="AS44" s="93"/>
      <c r="AT44" s="93"/>
      <c r="AU44" s="93"/>
      <c r="AV44" s="93"/>
      <c r="AW44" s="93"/>
      <c r="AX44" s="93"/>
      <c r="AY44" s="93"/>
      <c r="AZ44" s="94" t="s">
        <v>405</v>
      </c>
      <c r="BA44" s="94" t="s">
        <v>405</v>
      </c>
      <c r="BB44" s="94" t="s">
        <v>406</v>
      </c>
      <c r="BC44" s="94" t="s">
        <v>407</v>
      </c>
      <c r="BD44" s="94" t="s">
        <v>406</v>
      </c>
      <c r="BE44" s="94" t="s">
        <v>405</v>
      </c>
      <c r="BF44" s="94" t="s">
        <v>406</v>
      </c>
      <c r="BG44" s="94" t="s">
        <v>406</v>
      </c>
      <c r="BH44" s="94" t="s">
        <v>407</v>
      </c>
      <c r="BI44" s="94" t="s">
        <v>407</v>
      </c>
      <c r="BJ44" s="94" t="s">
        <v>405</v>
      </c>
      <c r="BK44" s="94" t="s">
        <v>407</v>
      </c>
      <c r="BL44" s="94" t="s">
        <v>407</v>
      </c>
      <c r="BM44" s="94" t="s">
        <v>407</v>
      </c>
      <c r="BN44" s="94" t="s">
        <v>407</v>
      </c>
      <c r="BO44" s="94" t="s">
        <v>407</v>
      </c>
      <c r="BP44" s="94" t="s">
        <v>405</v>
      </c>
      <c r="BQ44" s="94" t="s">
        <v>408</v>
      </c>
      <c r="BR44" s="94" t="s">
        <v>405</v>
      </c>
      <c r="BS44" s="94" t="s">
        <v>407</v>
      </c>
      <c r="BT44" s="94" t="s">
        <v>406</v>
      </c>
      <c r="BU44" s="94" t="s">
        <v>405</v>
      </c>
      <c r="BV44" s="94" t="s">
        <v>406</v>
      </c>
      <c r="BW44" s="94" t="s">
        <v>408</v>
      </c>
      <c r="BX44" s="217" t="s">
        <v>405</v>
      </c>
      <c r="BY44" s="94" t="s">
        <v>406</v>
      </c>
      <c r="BZ44" s="94" t="s">
        <v>408</v>
      </c>
      <c r="CA44" s="94" t="s">
        <v>407</v>
      </c>
      <c r="CB44" s="94" t="s">
        <v>407</v>
      </c>
      <c r="CC44" s="94" t="s">
        <v>406</v>
      </c>
      <c r="CD44" s="94" t="s">
        <v>407</v>
      </c>
      <c r="CE44" s="94" t="s">
        <v>407</v>
      </c>
      <c r="CF44" s="94" t="s">
        <v>405</v>
      </c>
      <c r="CG44" s="94" t="s">
        <v>407</v>
      </c>
      <c r="CH44" s="94" t="s">
        <v>406</v>
      </c>
      <c r="CI44" s="94" t="s">
        <v>406</v>
      </c>
      <c r="CJ44" s="94" t="s">
        <v>408</v>
      </c>
      <c r="CK44" s="94" t="s">
        <v>405</v>
      </c>
      <c r="CL44" s="94" t="s">
        <v>406</v>
      </c>
      <c r="CM44" s="94" t="s">
        <v>406</v>
      </c>
      <c r="CN44" s="94" t="s">
        <v>407</v>
      </c>
      <c r="CO44" s="94" t="s">
        <v>405</v>
      </c>
      <c r="CP44" s="94" t="s">
        <v>405</v>
      </c>
      <c r="CQ44" s="94" t="s">
        <v>405</v>
      </c>
      <c r="CR44" s="94" t="s">
        <v>406</v>
      </c>
      <c r="CS44" s="94" t="s">
        <v>407</v>
      </c>
      <c r="CT44" s="94" t="s">
        <v>405</v>
      </c>
      <c r="CU44" s="94" t="s">
        <v>406</v>
      </c>
      <c r="CV44" s="94" t="s">
        <v>405</v>
      </c>
      <c r="CW44" s="94" t="s">
        <v>407</v>
      </c>
      <c r="CX44" s="94" t="s">
        <v>406</v>
      </c>
      <c r="CY44" s="94" t="s">
        <v>407</v>
      </c>
      <c r="CZ44" s="94" t="s">
        <v>407</v>
      </c>
      <c r="DA44" s="94" t="s">
        <v>409</v>
      </c>
      <c r="DB44" s="94" t="s">
        <v>407</v>
      </c>
      <c r="DC44" s="94" t="s">
        <v>407</v>
      </c>
      <c r="DD44" s="94" t="s">
        <v>407</v>
      </c>
      <c r="DE44" s="94">
        <v>1.721E-2</v>
      </c>
      <c r="DF44" s="94" t="s">
        <v>407</v>
      </c>
      <c r="DG44" s="94" t="s">
        <v>405</v>
      </c>
      <c r="DH44" s="94" t="s">
        <v>405</v>
      </c>
      <c r="DI44" s="94" t="s">
        <v>407</v>
      </c>
      <c r="DJ44" s="94" t="s">
        <v>407</v>
      </c>
      <c r="DK44" s="94" t="s">
        <v>405</v>
      </c>
      <c r="DL44" s="94" t="s">
        <v>405</v>
      </c>
      <c r="DM44" s="94" t="s">
        <v>405</v>
      </c>
      <c r="DN44" s="94" t="s">
        <v>407</v>
      </c>
      <c r="DO44" s="94" t="s">
        <v>407</v>
      </c>
      <c r="DP44" s="94" t="s">
        <v>407</v>
      </c>
      <c r="DQ44" s="94" t="s">
        <v>407</v>
      </c>
      <c r="DR44" s="94" t="s">
        <v>410</v>
      </c>
      <c r="DS44" s="94" t="s">
        <v>406</v>
      </c>
      <c r="DT44" s="136" t="s">
        <v>411</v>
      </c>
      <c r="DU44" s="94" t="s">
        <v>406</v>
      </c>
      <c r="DV44" s="94" t="s">
        <v>405</v>
      </c>
      <c r="DW44" s="94" t="s">
        <v>406</v>
      </c>
      <c r="DX44" s="94" t="s">
        <v>407</v>
      </c>
      <c r="DY44" s="94" t="s">
        <v>406</v>
      </c>
      <c r="DZ44" s="94" t="s">
        <v>407</v>
      </c>
      <c r="EA44" s="94" t="s">
        <v>407</v>
      </c>
      <c r="EB44" s="216" t="s">
        <v>406</v>
      </c>
      <c r="EC44" s="94" t="s">
        <v>406</v>
      </c>
      <c r="ED44" s="94" t="s">
        <v>407</v>
      </c>
      <c r="EE44" s="94" t="s">
        <v>407</v>
      </c>
      <c r="EF44" s="94" t="s">
        <v>405</v>
      </c>
      <c r="EG44" s="94" t="s">
        <v>407</v>
      </c>
      <c r="EH44" s="94" t="s">
        <v>406</v>
      </c>
      <c r="EI44" s="94" t="s">
        <v>408</v>
      </c>
      <c r="EJ44" s="94" t="s">
        <v>405</v>
      </c>
      <c r="EK44" s="94" t="s">
        <v>405</v>
      </c>
      <c r="EL44" s="94" t="s">
        <v>407</v>
      </c>
      <c r="EM44" s="94" t="s">
        <v>405</v>
      </c>
      <c r="EN44" s="94" t="s">
        <v>407</v>
      </c>
      <c r="EO44" s="94" t="s">
        <v>406</v>
      </c>
      <c r="EP44" s="94" t="s">
        <v>405</v>
      </c>
      <c r="EQ44" s="94" t="s">
        <v>407</v>
      </c>
      <c r="ER44" s="94" t="s">
        <v>412</v>
      </c>
      <c r="ES44" s="94" t="s">
        <v>405</v>
      </c>
      <c r="ET44" s="94" t="s">
        <v>405</v>
      </c>
      <c r="EU44" s="94" t="s">
        <v>409</v>
      </c>
      <c r="EV44" s="94" t="s">
        <v>406</v>
      </c>
      <c r="EW44" s="94" t="s">
        <v>405</v>
      </c>
      <c r="EX44" s="94" t="s">
        <v>405</v>
      </c>
      <c r="EY44" s="94" t="s">
        <v>409</v>
      </c>
      <c r="EZ44" s="94" t="s">
        <v>406</v>
      </c>
      <c r="FA44" s="94" t="s">
        <v>407</v>
      </c>
      <c r="FB44" s="94" t="s">
        <v>406</v>
      </c>
      <c r="FC44" s="94" t="s">
        <v>413</v>
      </c>
      <c r="FD44" s="94" t="s">
        <v>405</v>
      </c>
      <c r="FE44" s="94" t="s">
        <v>407</v>
      </c>
      <c r="FF44" s="94" t="s">
        <v>407</v>
      </c>
      <c r="FG44" s="94" t="s">
        <v>405</v>
      </c>
      <c r="FH44" s="94" t="s">
        <v>410</v>
      </c>
      <c r="FI44" s="94">
        <v>1.478E-2</v>
      </c>
      <c r="FJ44" s="94" t="s">
        <v>407</v>
      </c>
      <c r="FK44" s="94" t="s">
        <v>407</v>
      </c>
      <c r="FL44" s="94" t="s">
        <v>407</v>
      </c>
      <c r="FM44" s="94" t="s">
        <v>405</v>
      </c>
      <c r="FN44" s="94" t="s">
        <v>406</v>
      </c>
      <c r="FO44" s="94" t="s">
        <v>413</v>
      </c>
      <c r="FP44" s="94" t="s">
        <v>405</v>
      </c>
      <c r="FQ44" s="94" t="s">
        <v>406</v>
      </c>
      <c r="FR44" s="94" t="s">
        <v>406</v>
      </c>
      <c r="FS44" s="94" t="s">
        <v>407</v>
      </c>
      <c r="FT44" s="94" t="s">
        <v>407</v>
      </c>
      <c r="FU44" s="94" t="s">
        <v>405</v>
      </c>
      <c r="FV44" s="94" t="s">
        <v>406</v>
      </c>
      <c r="FW44" s="94" t="s">
        <v>408</v>
      </c>
      <c r="FX44" s="94" t="s">
        <v>407</v>
      </c>
      <c r="FY44" s="94" t="s">
        <v>407</v>
      </c>
      <c r="FZ44" s="94" t="s">
        <v>407</v>
      </c>
      <c r="GA44" s="94" t="s">
        <v>407</v>
      </c>
      <c r="GB44" s="217" t="s">
        <v>407</v>
      </c>
      <c r="GC44" s="94" t="s">
        <v>407</v>
      </c>
      <c r="GD44" s="94" t="s">
        <v>407</v>
      </c>
      <c r="GE44" s="94" t="s">
        <v>405</v>
      </c>
      <c r="GF44" s="94" t="s">
        <v>405</v>
      </c>
      <c r="GG44" s="94" t="s">
        <v>406</v>
      </c>
      <c r="GH44" s="94" t="s">
        <v>407</v>
      </c>
      <c r="GI44" s="94" t="s">
        <v>407</v>
      </c>
      <c r="GJ44" s="94" t="s">
        <v>410</v>
      </c>
      <c r="GK44" s="94" t="s">
        <v>406</v>
      </c>
      <c r="GL44" s="94" t="s">
        <v>407</v>
      </c>
      <c r="GM44" s="94" t="s">
        <v>407</v>
      </c>
      <c r="GN44" s="94" t="s">
        <v>405</v>
      </c>
      <c r="GO44" s="94" t="s">
        <v>407</v>
      </c>
      <c r="GP44" s="94" t="s">
        <v>407</v>
      </c>
      <c r="GQ44" s="94" t="s">
        <v>407</v>
      </c>
      <c r="GR44" s="94" t="s">
        <v>407</v>
      </c>
      <c r="GS44" s="217" t="s">
        <v>407</v>
      </c>
      <c r="GT44" s="217" t="s">
        <v>405</v>
      </c>
      <c r="GU44" s="94" t="s">
        <v>407</v>
      </c>
      <c r="GV44" s="94" t="s">
        <v>406</v>
      </c>
      <c r="GW44" s="94" t="s">
        <v>407</v>
      </c>
      <c r="GX44" s="94" t="s">
        <v>407</v>
      </c>
      <c r="GY44" s="94" t="s">
        <v>405</v>
      </c>
      <c r="GZ44" s="94" t="s">
        <v>408</v>
      </c>
      <c r="HA44" s="94" t="s">
        <v>405</v>
      </c>
      <c r="HB44" s="94" t="s">
        <v>407</v>
      </c>
      <c r="HC44" s="94" t="s">
        <v>405</v>
      </c>
      <c r="HD44" s="94" t="s">
        <v>405</v>
      </c>
      <c r="HE44" s="94" t="s">
        <v>406</v>
      </c>
      <c r="HF44" s="94" t="s">
        <v>407</v>
      </c>
      <c r="HG44" s="94" t="s">
        <v>405</v>
      </c>
      <c r="HH44" s="94" t="s">
        <v>406</v>
      </c>
      <c r="HI44" s="94" t="s">
        <v>407</v>
      </c>
      <c r="HJ44" s="94" t="s">
        <v>407</v>
      </c>
      <c r="HK44" s="94" t="s">
        <v>405</v>
      </c>
      <c r="HL44" s="94" t="s">
        <v>409</v>
      </c>
      <c r="HM44" s="94" t="s">
        <v>406</v>
      </c>
      <c r="HN44" s="94" t="s">
        <v>405</v>
      </c>
      <c r="HO44" s="94" t="s">
        <v>407</v>
      </c>
      <c r="HP44" s="94" t="s">
        <v>405</v>
      </c>
      <c r="HQ44" s="130"/>
      <c r="HR44" s="136"/>
      <c r="HS44" s="28"/>
      <c r="HT44" s="166"/>
      <c r="HU44" s="29"/>
      <c r="HV44" s="28"/>
      <c r="HW44" s="28"/>
      <c r="HX44" s="28"/>
    </row>
    <row r="45" spans="1:232" ht="15" customHeight="1">
      <c r="A45" s="92" t="s">
        <v>404</v>
      </c>
      <c r="B45" s="30">
        <v>22003188</v>
      </c>
      <c r="C45" s="28"/>
      <c r="D45" s="28"/>
      <c r="E45" s="29"/>
      <c r="F45" s="28"/>
      <c r="G45" s="31"/>
      <c r="H45" s="28"/>
      <c r="I45" s="35"/>
      <c r="J45" s="166"/>
      <c r="K45" s="241"/>
      <c r="L45" s="242"/>
      <c r="M45" s="166"/>
      <c r="N45" s="166"/>
      <c r="O45" s="29"/>
      <c r="P45" s="29"/>
      <c r="Q45" s="29"/>
      <c r="R45" s="94"/>
      <c r="S45" s="94"/>
      <c r="T45" s="94"/>
      <c r="U45" s="93"/>
      <c r="V45" s="93"/>
      <c r="W45" s="93"/>
      <c r="X45" s="93"/>
      <c r="Y45" s="129"/>
      <c r="Z45" s="129"/>
      <c r="AA45" s="95"/>
      <c r="AB45" s="93"/>
      <c r="AC45" s="93"/>
      <c r="AD45" s="93"/>
      <c r="AE45" s="129"/>
      <c r="AF45" s="240"/>
      <c r="AG45" s="93"/>
      <c r="AH45" s="93"/>
      <c r="AI45" s="93"/>
      <c r="AJ45" s="93"/>
      <c r="AK45" s="93"/>
      <c r="AL45" s="93"/>
      <c r="AM45" s="93"/>
      <c r="AN45" s="93"/>
      <c r="AO45" s="93"/>
      <c r="AP45" s="240"/>
      <c r="AQ45" s="93"/>
      <c r="AR45" s="93"/>
      <c r="AS45" s="93"/>
      <c r="AT45" s="93"/>
      <c r="AU45" s="93"/>
      <c r="AV45" s="93"/>
      <c r="AW45" s="93"/>
      <c r="AX45" s="93"/>
      <c r="AY45" s="93"/>
      <c r="AZ45" s="94" t="s">
        <v>405</v>
      </c>
      <c r="BA45" s="94" t="s">
        <v>405</v>
      </c>
      <c r="BB45" s="94" t="s">
        <v>406</v>
      </c>
      <c r="BC45" s="94" t="s">
        <v>407</v>
      </c>
      <c r="BD45" s="94" t="s">
        <v>406</v>
      </c>
      <c r="BE45" s="94" t="s">
        <v>405</v>
      </c>
      <c r="BF45" s="94" t="s">
        <v>406</v>
      </c>
      <c r="BG45" s="94" t="s">
        <v>406</v>
      </c>
      <c r="BH45" s="94" t="s">
        <v>407</v>
      </c>
      <c r="BI45" s="94" t="s">
        <v>407</v>
      </c>
      <c r="BJ45" s="94" t="s">
        <v>405</v>
      </c>
      <c r="BK45" s="94" t="s">
        <v>407</v>
      </c>
      <c r="BL45" s="94" t="s">
        <v>407</v>
      </c>
      <c r="BM45" s="94" t="s">
        <v>407</v>
      </c>
      <c r="BN45" s="94" t="s">
        <v>407</v>
      </c>
      <c r="BO45" s="94" t="s">
        <v>407</v>
      </c>
      <c r="BP45" s="94" t="s">
        <v>405</v>
      </c>
      <c r="BQ45" s="94" t="s">
        <v>408</v>
      </c>
      <c r="BR45" s="94" t="s">
        <v>405</v>
      </c>
      <c r="BS45" s="94" t="s">
        <v>407</v>
      </c>
      <c r="BT45" s="94" t="s">
        <v>406</v>
      </c>
      <c r="BU45" s="94" t="s">
        <v>405</v>
      </c>
      <c r="BV45" s="94" t="s">
        <v>406</v>
      </c>
      <c r="BW45" s="94" t="s">
        <v>408</v>
      </c>
      <c r="BX45" s="217">
        <v>7.4260000000000003E-3</v>
      </c>
      <c r="BY45" s="217" t="s">
        <v>406</v>
      </c>
      <c r="BZ45" s="217" t="s">
        <v>408</v>
      </c>
      <c r="CA45" s="217" t="s">
        <v>407</v>
      </c>
      <c r="CB45" s="217">
        <v>7.3870000000000005E-2</v>
      </c>
      <c r="CC45" s="217" t="s">
        <v>406</v>
      </c>
      <c r="CD45" s="217" t="s">
        <v>407</v>
      </c>
      <c r="CE45" s="217" t="s">
        <v>407</v>
      </c>
      <c r="CF45" s="217" t="s">
        <v>405</v>
      </c>
      <c r="CG45" s="217" t="s">
        <v>407</v>
      </c>
      <c r="CH45" s="217" t="s">
        <v>406</v>
      </c>
      <c r="CI45" s="217" t="s">
        <v>406</v>
      </c>
      <c r="CJ45" s="217" t="s">
        <v>408</v>
      </c>
      <c r="CK45" s="217" t="s">
        <v>405</v>
      </c>
      <c r="CL45" s="217" t="s">
        <v>406</v>
      </c>
      <c r="CM45" s="217" t="s">
        <v>406</v>
      </c>
      <c r="CN45" s="217" t="s">
        <v>407</v>
      </c>
      <c r="CO45" s="217" t="s">
        <v>405</v>
      </c>
      <c r="CP45" s="217" t="s">
        <v>405</v>
      </c>
      <c r="CQ45" s="217" t="s">
        <v>405</v>
      </c>
      <c r="CR45" s="217" t="s">
        <v>406</v>
      </c>
      <c r="CS45" s="217" t="s">
        <v>407</v>
      </c>
      <c r="CT45" s="217" t="s">
        <v>405</v>
      </c>
      <c r="CU45" s="217" t="s">
        <v>406</v>
      </c>
      <c r="CV45" s="217" t="s">
        <v>405</v>
      </c>
      <c r="CW45" s="217" t="s">
        <v>407</v>
      </c>
      <c r="CX45" s="217" t="s">
        <v>406</v>
      </c>
      <c r="CY45" s="217" t="s">
        <v>407</v>
      </c>
      <c r="CZ45" s="217" t="s">
        <v>407</v>
      </c>
      <c r="DA45" s="217" t="s">
        <v>409</v>
      </c>
      <c r="DB45" s="217" t="s">
        <v>407</v>
      </c>
      <c r="DC45" s="217" t="s">
        <v>407</v>
      </c>
      <c r="DD45" s="217" t="s">
        <v>407</v>
      </c>
      <c r="DE45" s="217" t="s">
        <v>405</v>
      </c>
      <c r="DF45" s="217" t="s">
        <v>407</v>
      </c>
      <c r="DG45" s="217" t="s">
        <v>405</v>
      </c>
      <c r="DH45" s="217" t="s">
        <v>405</v>
      </c>
      <c r="DI45" s="217" t="s">
        <v>407</v>
      </c>
      <c r="DJ45" s="217" t="s">
        <v>407</v>
      </c>
      <c r="DK45" s="217" t="s">
        <v>405</v>
      </c>
      <c r="DL45" s="217" t="s">
        <v>405</v>
      </c>
      <c r="DM45" s="217" t="s">
        <v>405</v>
      </c>
      <c r="DN45" s="217" t="s">
        <v>407</v>
      </c>
      <c r="DO45" s="217" t="s">
        <v>407</v>
      </c>
      <c r="DP45" s="217" t="s">
        <v>407</v>
      </c>
      <c r="DQ45" s="217" t="s">
        <v>407</v>
      </c>
      <c r="DR45" s="217" t="s">
        <v>410</v>
      </c>
      <c r="DS45" s="217" t="s">
        <v>406</v>
      </c>
      <c r="DT45" s="136">
        <v>9.5100000000000004E-2</v>
      </c>
      <c r="DU45" s="217" t="s">
        <v>406</v>
      </c>
      <c r="DV45" s="217" t="s">
        <v>405</v>
      </c>
      <c r="DW45" s="217" t="s">
        <v>406</v>
      </c>
      <c r="DX45" s="217" t="s">
        <v>407</v>
      </c>
      <c r="DY45" s="217" t="s">
        <v>406</v>
      </c>
      <c r="DZ45" s="217" t="s">
        <v>407</v>
      </c>
      <c r="EA45" s="217" t="s">
        <v>407</v>
      </c>
      <c r="EB45" s="216" t="s">
        <v>406</v>
      </c>
      <c r="EC45" s="217" t="s">
        <v>406</v>
      </c>
      <c r="ED45" s="217" t="s">
        <v>407</v>
      </c>
      <c r="EE45" s="217" t="s">
        <v>407</v>
      </c>
      <c r="EF45" s="217" t="s">
        <v>405</v>
      </c>
      <c r="EG45" s="217" t="s">
        <v>407</v>
      </c>
      <c r="EH45" s="217" t="s">
        <v>406</v>
      </c>
      <c r="EI45" s="217" t="s">
        <v>408</v>
      </c>
      <c r="EJ45" s="217" t="s">
        <v>405</v>
      </c>
      <c r="EK45" s="217" t="s">
        <v>405</v>
      </c>
      <c r="EL45" s="217" t="s">
        <v>407</v>
      </c>
      <c r="EM45" s="217" t="s">
        <v>405</v>
      </c>
      <c r="EN45" s="217" t="s">
        <v>407</v>
      </c>
      <c r="EO45" s="217" t="s">
        <v>406</v>
      </c>
      <c r="EP45" s="217" t="s">
        <v>405</v>
      </c>
      <c r="EQ45" s="217" t="s">
        <v>407</v>
      </c>
      <c r="ER45" s="217" t="s">
        <v>412</v>
      </c>
      <c r="ES45" s="217" t="s">
        <v>405</v>
      </c>
      <c r="ET45" s="217" t="s">
        <v>405</v>
      </c>
      <c r="EU45" s="217" t="s">
        <v>409</v>
      </c>
      <c r="EV45" s="217" t="s">
        <v>406</v>
      </c>
      <c r="EW45" s="217" t="s">
        <v>405</v>
      </c>
      <c r="EX45" s="217" t="s">
        <v>405</v>
      </c>
      <c r="EY45" s="217" t="s">
        <v>409</v>
      </c>
      <c r="EZ45" s="217" t="s">
        <v>406</v>
      </c>
      <c r="FA45" s="217" t="s">
        <v>407</v>
      </c>
      <c r="FB45" s="217" t="s">
        <v>406</v>
      </c>
      <c r="FC45" s="217" t="s">
        <v>413</v>
      </c>
      <c r="FD45" s="217" t="s">
        <v>405</v>
      </c>
      <c r="FE45" s="217" t="s">
        <v>407</v>
      </c>
      <c r="FF45" s="217" t="s">
        <v>407</v>
      </c>
      <c r="FG45" s="217" t="s">
        <v>405</v>
      </c>
      <c r="FH45" s="217" t="s">
        <v>410</v>
      </c>
      <c r="FI45" s="217" t="s">
        <v>407</v>
      </c>
      <c r="FJ45" s="217" t="s">
        <v>407</v>
      </c>
      <c r="FK45" s="217" t="s">
        <v>407</v>
      </c>
      <c r="FL45" s="217" t="s">
        <v>407</v>
      </c>
      <c r="FM45" s="217" t="s">
        <v>405</v>
      </c>
      <c r="FN45" s="217" t="s">
        <v>406</v>
      </c>
      <c r="FO45" s="217" t="s">
        <v>413</v>
      </c>
      <c r="FP45" s="217" t="s">
        <v>405</v>
      </c>
      <c r="FQ45" s="217" t="s">
        <v>406</v>
      </c>
      <c r="FR45" s="217" t="s">
        <v>406</v>
      </c>
      <c r="FS45" s="217" t="s">
        <v>407</v>
      </c>
      <c r="FT45" s="217" t="s">
        <v>407</v>
      </c>
      <c r="FU45" s="217" t="s">
        <v>405</v>
      </c>
      <c r="FV45" s="217" t="s">
        <v>406</v>
      </c>
      <c r="FW45" s="217" t="s">
        <v>408</v>
      </c>
      <c r="FX45" s="217" t="s">
        <v>407</v>
      </c>
      <c r="FY45" s="217" t="s">
        <v>407</v>
      </c>
      <c r="FZ45" s="217" t="s">
        <v>407</v>
      </c>
      <c r="GA45" s="217" t="s">
        <v>407</v>
      </c>
      <c r="GB45" s="217" t="s">
        <v>407</v>
      </c>
      <c r="GC45" s="217" t="s">
        <v>407</v>
      </c>
      <c r="GD45" s="217" t="s">
        <v>407</v>
      </c>
      <c r="GE45" s="217" t="s">
        <v>405</v>
      </c>
      <c r="GF45" s="217" t="s">
        <v>405</v>
      </c>
      <c r="GG45" s="217" t="s">
        <v>406</v>
      </c>
      <c r="GH45" s="217" t="s">
        <v>407</v>
      </c>
      <c r="GI45" s="217" t="s">
        <v>407</v>
      </c>
      <c r="GJ45" s="217" t="s">
        <v>410</v>
      </c>
      <c r="GK45" s="217">
        <v>3.9320000000000001E-2</v>
      </c>
      <c r="GL45" s="217" t="s">
        <v>407</v>
      </c>
      <c r="GM45" s="217" t="s">
        <v>407</v>
      </c>
      <c r="GN45" s="217" t="s">
        <v>405</v>
      </c>
      <c r="GO45" s="217" t="s">
        <v>407</v>
      </c>
      <c r="GP45" s="217" t="s">
        <v>407</v>
      </c>
      <c r="GQ45" s="217" t="s">
        <v>407</v>
      </c>
      <c r="GR45" s="217" t="s">
        <v>407</v>
      </c>
      <c r="GS45" s="217">
        <v>5.3800000000000001E-2</v>
      </c>
      <c r="GT45" s="217" t="s">
        <v>405</v>
      </c>
      <c r="GU45" s="217" t="s">
        <v>407</v>
      </c>
      <c r="GV45" s="217" t="s">
        <v>406</v>
      </c>
      <c r="GW45" s="217" t="s">
        <v>407</v>
      </c>
      <c r="GX45" s="217" t="s">
        <v>407</v>
      </c>
      <c r="GY45" s="217" t="s">
        <v>405</v>
      </c>
      <c r="GZ45" s="217" t="s">
        <v>408</v>
      </c>
      <c r="HA45" s="217" t="s">
        <v>405</v>
      </c>
      <c r="HB45" s="217" t="s">
        <v>407</v>
      </c>
      <c r="HC45" s="217" t="s">
        <v>405</v>
      </c>
      <c r="HD45" s="217" t="s">
        <v>405</v>
      </c>
      <c r="HE45" s="217" t="s">
        <v>406</v>
      </c>
      <c r="HF45" s="217" t="s">
        <v>407</v>
      </c>
      <c r="HG45" s="217" t="s">
        <v>405</v>
      </c>
      <c r="HH45" s="217" t="s">
        <v>406</v>
      </c>
      <c r="HI45" s="217" t="s">
        <v>407</v>
      </c>
      <c r="HJ45" s="217" t="s">
        <v>407</v>
      </c>
      <c r="HK45" s="217" t="s">
        <v>405</v>
      </c>
      <c r="HL45" s="217" t="s">
        <v>409</v>
      </c>
      <c r="HM45" s="217" t="s">
        <v>406</v>
      </c>
      <c r="HN45" s="217" t="s">
        <v>405</v>
      </c>
      <c r="HO45" s="217" t="s">
        <v>407</v>
      </c>
      <c r="HP45" s="217" t="s">
        <v>405</v>
      </c>
      <c r="HQ45" s="130"/>
      <c r="HR45" s="136"/>
      <c r="HS45" s="28"/>
      <c r="HT45" s="166"/>
      <c r="HU45" s="37"/>
      <c r="HV45" s="28"/>
      <c r="HW45" s="28"/>
      <c r="HX45" s="28"/>
    </row>
    <row r="46" spans="1:232" ht="15" customHeight="1">
      <c r="A46" s="92" t="s">
        <v>404</v>
      </c>
      <c r="B46" s="30">
        <v>22003085</v>
      </c>
      <c r="C46" s="28"/>
      <c r="D46" s="30"/>
      <c r="E46" s="29"/>
      <c r="F46" s="28"/>
      <c r="G46" s="28"/>
      <c r="H46" s="28"/>
      <c r="I46" s="37"/>
      <c r="J46" s="166"/>
      <c r="K46" s="241"/>
      <c r="L46" s="242"/>
      <c r="M46" s="166"/>
      <c r="N46" s="166"/>
      <c r="O46" s="29"/>
      <c r="P46" s="29"/>
      <c r="Q46" s="29"/>
      <c r="R46" s="94"/>
      <c r="S46" s="94"/>
      <c r="T46" s="94"/>
      <c r="U46" s="94"/>
      <c r="V46" s="94"/>
      <c r="W46" s="94"/>
      <c r="X46" s="94"/>
      <c r="Y46" s="129"/>
      <c r="Z46" s="129"/>
      <c r="AA46" s="95"/>
      <c r="AB46" s="94"/>
      <c r="AC46" s="94"/>
      <c r="AD46" s="94"/>
      <c r="AE46" s="129"/>
      <c r="AF46" s="240"/>
      <c r="AG46" s="93"/>
      <c r="AH46" s="93"/>
      <c r="AI46" s="93"/>
      <c r="AJ46" s="93"/>
      <c r="AK46" s="93"/>
      <c r="AL46" s="93"/>
      <c r="AM46" s="93"/>
      <c r="AN46" s="93"/>
      <c r="AO46" s="93"/>
      <c r="AP46" s="240"/>
      <c r="AQ46" s="93"/>
      <c r="AR46" s="93"/>
      <c r="AS46" s="93"/>
      <c r="AT46" s="93"/>
      <c r="AU46" s="93"/>
      <c r="AV46" s="93"/>
      <c r="AW46" s="93"/>
      <c r="AX46" s="93"/>
      <c r="AY46" s="93"/>
      <c r="AZ46" s="94" t="s">
        <v>405</v>
      </c>
      <c r="BA46" s="94" t="s">
        <v>405</v>
      </c>
      <c r="BB46" s="94" t="s">
        <v>406</v>
      </c>
      <c r="BC46" s="94" t="s">
        <v>407</v>
      </c>
      <c r="BD46" s="94" t="s">
        <v>406</v>
      </c>
      <c r="BE46" s="94" t="s">
        <v>405</v>
      </c>
      <c r="BF46" s="94" t="s">
        <v>406</v>
      </c>
      <c r="BG46" s="94" t="s">
        <v>406</v>
      </c>
      <c r="BH46" s="94" t="s">
        <v>407</v>
      </c>
      <c r="BI46" s="94" t="s">
        <v>407</v>
      </c>
      <c r="BJ46" s="94" t="s">
        <v>405</v>
      </c>
      <c r="BK46" s="94" t="s">
        <v>407</v>
      </c>
      <c r="BL46" s="94" t="s">
        <v>407</v>
      </c>
      <c r="BM46" s="94" t="s">
        <v>407</v>
      </c>
      <c r="BN46" s="94" t="s">
        <v>407</v>
      </c>
      <c r="BO46" s="94" t="s">
        <v>407</v>
      </c>
      <c r="BP46" s="94" t="s">
        <v>405</v>
      </c>
      <c r="BQ46" s="94" t="s">
        <v>408</v>
      </c>
      <c r="BR46" s="94" t="s">
        <v>405</v>
      </c>
      <c r="BS46" s="94" t="s">
        <v>407</v>
      </c>
      <c r="BT46" s="94" t="s">
        <v>406</v>
      </c>
      <c r="BU46" s="94" t="s">
        <v>405</v>
      </c>
      <c r="BV46" s="94" t="s">
        <v>406</v>
      </c>
      <c r="BW46" s="94" t="s">
        <v>408</v>
      </c>
      <c r="BX46" s="217" t="s">
        <v>405</v>
      </c>
      <c r="BY46" s="94" t="s">
        <v>406</v>
      </c>
      <c r="BZ46" s="94" t="s">
        <v>408</v>
      </c>
      <c r="CA46" s="94" t="s">
        <v>407</v>
      </c>
      <c r="CB46" s="94" t="s">
        <v>407</v>
      </c>
      <c r="CC46" s="94" t="s">
        <v>406</v>
      </c>
      <c r="CD46" s="94" t="s">
        <v>407</v>
      </c>
      <c r="CE46" s="94" t="s">
        <v>407</v>
      </c>
      <c r="CF46" s="94" t="s">
        <v>405</v>
      </c>
      <c r="CG46" s="94" t="s">
        <v>407</v>
      </c>
      <c r="CH46" s="94" t="s">
        <v>406</v>
      </c>
      <c r="CI46" s="94" t="s">
        <v>406</v>
      </c>
      <c r="CJ46" s="94" t="s">
        <v>408</v>
      </c>
      <c r="CK46" s="94" t="s">
        <v>405</v>
      </c>
      <c r="CL46" s="94" t="s">
        <v>406</v>
      </c>
      <c r="CM46" s="94" t="s">
        <v>406</v>
      </c>
      <c r="CN46" s="94" t="s">
        <v>407</v>
      </c>
      <c r="CO46" s="94" t="s">
        <v>405</v>
      </c>
      <c r="CP46" s="94" t="s">
        <v>405</v>
      </c>
      <c r="CQ46" s="94" t="s">
        <v>405</v>
      </c>
      <c r="CR46" s="94" t="s">
        <v>406</v>
      </c>
      <c r="CS46" s="94" t="s">
        <v>407</v>
      </c>
      <c r="CT46" s="94" t="s">
        <v>405</v>
      </c>
      <c r="CU46" s="94" t="s">
        <v>406</v>
      </c>
      <c r="CV46" s="94" t="s">
        <v>405</v>
      </c>
      <c r="CW46" s="94" t="s">
        <v>407</v>
      </c>
      <c r="CX46" s="94" t="s">
        <v>406</v>
      </c>
      <c r="CY46" s="94" t="s">
        <v>407</v>
      </c>
      <c r="CZ46" s="94" t="s">
        <v>407</v>
      </c>
      <c r="DA46" s="94" t="s">
        <v>409</v>
      </c>
      <c r="DB46" s="94" t="s">
        <v>407</v>
      </c>
      <c r="DC46" s="94" t="s">
        <v>407</v>
      </c>
      <c r="DD46" s="94" t="s">
        <v>407</v>
      </c>
      <c r="DE46" s="94" t="s">
        <v>405</v>
      </c>
      <c r="DF46" s="94" t="s">
        <v>407</v>
      </c>
      <c r="DG46" s="94" t="s">
        <v>405</v>
      </c>
      <c r="DH46" s="94" t="s">
        <v>405</v>
      </c>
      <c r="DI46" s="94" t="s">
        <v>407</v>
      </c>
      <c r="DJ46" s="94" t="s">
        <v>407</v>
      </c>
      <c r="DK46" s="94" t="s">
        <v>405</v>
      </c>
      <c r="DL46" s="94" t="s">
        <v>405</v>
      </c>
      <c r="DM46" s="94" t="s">
        <v>405</v>
      </c>
      <c r="DN46" s="94" t="s">
        <v>407</v>
      </c>
      <c r="DO46" s="94" t="s">
        <v>407</v>
      </c>
      <c r="DP46" s="94" t="s">
        <v>407</v>
      </c>
      <c r="DQ46" s="94" t="s">
        <v>407</v>
      </c>
      <c r="DR46" s="94" t="s">
        <v>410</v>
      </c>
      <c r="DS46" s="94" t="s">
        <v>406</v>
      </c>
      <c r="DT46" s="136">
        <v>5.4119999999999999</v>
      </c>
      <c r="DU46" s="94" t="s">
        <v>406</v>
      </c>
      <c r="DV46" s="94" t="s">
        <v>405</v>
      </c>
      <c r="DW46" s="94" t="s">
        <v>406</v>
      </c>
      <c r="DX46" s="94" t="s">
        <v>407</v>
      </c>
      <c r="DY46" s="94" t="s">
        <v>406</v>
      </c>
      <c r="DZ46" s="94" t="s">
        <v>407</v>
      </c>
      <c r="EA46" s="94" t="s">
        <v>407</v>
      </c>
      <c r="EB46" s="216" t="s">
        <v>406</v>
      </c>
      <c r="EC46" s="94" t="s">
        <v>406</v>
      </c>
      <c r="ED46" s="94" t="s">
        <v>407</v>
      </c>
      <c r="EE46" s="94" t="s">
        <v>407</v>
      </c>
      <c r="EF46" s="94" t="s">
        <v>405</v>
      </c>
      <c r="EG46" s="94" t="s">
        <v>407</v>
      </c>
      <c r="EH46" s="94" t="s">
        <v>406</v>
      </c>
      <c r="EI46" s="94" t="s">
        <v>408</v>
      </c>
      <c r="EJ46" s="94" t="s">
        <v>405</v>
      </c>
      <c r="EK46" s="94" t="s">
        <v>405</v>
      </c>
      <c r="EL46" s="94" t="s">
        <v>407</v>
      </c>
      <c r="EM46" s="94" t="s">
        <v>405</v>
      </c>
      <c r="EN46" s="94" t="s">
        <v>407</v>
      </c>
      <c r="EO46" s="94" t="s">
        <v>406</v>
      </c>
      <c r="EP46" s="94" t="s">
        <v>405</v>
      </c>
      <c r="EQ46" s="94" t="s">
        <v>407</v>
      </c>
      <c r="ER46" s="94" t="s">
        <v>412</v>
      </c>
      <c r="ES46" s="94" t="s">
        <v>405</v>
      </c>
      <c r="ET46" s="94" t="s">
        <v>405</v>
      </c>
      <c r="EU46" s="94" t="s">
        <v>409</v>
      </c>
      <c r="EV46" s="94" t="s">
        <v>406</v>
      </c>
      <c r="EW46" s="94" t="s">
        <v>405</v>
      </c>
      <c r="EX46" s="94" t="s">
        <v>405</v>
      </c>
      <c r="EY46" s="94" t="s">
        <v>409</v>
      </c>
      <c r="EZ46" s="94" t="s">
        <v>406</v>
      </c>
      <c r="FA46" s="94" t="s">
        <v>407</v>
      </c>
      <c r="FB46" s="94" t="s">
        <v>406</v>
      </c>
      <c r="FC46" s="94" t="s">
        <v>413</v>
      </c>
      <c r="FD46" s="94" t="s">
        <v>405</v>
      </c>
      <c r="FE46" s="94" t="s">
        <v>407</v>
      </c>
      <c r="FF46" s="94" t="s">
        <v>407</v>
      </c>
      <c r="FG46" s="94" t="s">
        <v>405</v>
      </c>
      <c r="FH46" s="94" t="s">
        <v>410</v>
      </c>
      <c r="FI46" s="94" t="s">
        <v>407</v>
      </c>
      <c r="FJ46" s="94" t="s">
        <v>407</v>
      </c>
      <c r="FK46" s="94" t="s">
        <v>407</v>
      </c>
      <c r="FL46" s="94" t="s">
        <v>407</v>
      </c>
      <c r="FM46" s="94" t="s">
        <v>405</v>
      </c>
      <c r="FN46" s="94" t="s">
        <v>406</v>
      </c>
      <c r="FO46" s="94" t="s">
        <v>413</v>
      </c>
      <c r="FP46" s="94" t="s">
        <v>405</v>
      </c>
      <c r="FQ46" s="94" t="s">
        <v>406</v>
      </c>
      <c r="FR46" s="94" t="s">
        <v>406</v>
      </c>
      <c r="FS46" s="94" t="s">
        <v>407</v>
      </c>
      <c r="FT46" s="94" t="s">
        <v>407</v>
      </c>
      <c r="FU46" s="94" t="s">
        <v>405</v>
      </c>
      <c r="FV46" s="94" t="s">
        <v>406</v>
      </c>
      <c r="FW46" s="94" t="s">
        <v>408</v>
      </c>
      <c r="FX46" s="94" t="s">
        <v>407</v>
      </c>
      <c r="FY46" s="94" t="s">
        <v>407</v>
      </c>
      <c r="FZ46" s="94" t="s">
        <v>407</v>
      </c>
      <c r="GA46" s="94" t="s">
        <v>407</v>
      </c>
      <c r="GB46" s="217" t="s">
        <v>407</v>
      </c>
      <c r="GC46" s="94" t="s">
        <v>407</v>
      </c>
      <c r="GD46" s="94" t="s">
        <v>407</v>
      </c>
      <c r="GE46" s="94" t="s">
        <v>405</v>
      </c>
      <c r="GF46" s="94" t="s">
        <v>405</v>
      </c>
      <c r="GG46" s="94" t="s">
        <v>406</v>
      </c>
      <c r="GH46" s="94" t="s">
        <v>407</v>
      </c>
      <c r="GI46" s="94" t="s">
        <v>407</v>
      </c>
      <c r="GJ46" s="94" t="s">
        <v>410</v>
      </c>
      <c r="GK46" s="94" t="s">
        <v>406</v>
      </c>
      <c r="GL46" s="94" t="s">
        <v>407</v>
      </c>
      <c r="GM46" s="94" t="s">
        <v>407</v>
      </c>
      <c r="GN46" s="94" t="s">
        <v>405</v>
      </c>
      <c r="GO46" s="94" t="s">
        <v>407</v>
      </c>
      <c r="GP46" s="94" t="s">
        <v>407</v>
      </c>
      <c r="GQ46" s="94" t="s">
        <v>407</v>
      </c>
      <c r="GR46" s="94" t="s">
        <v>407</v>
      </c>
      <c r="GS46" s="217" t="s">
        <v>407</v>
      </c>
      <c r="GT46" s="217">
        <v>0.15340000000000001</v>
      </c>
      <c r="GU46" s="94" t="s">
        <v>407</v>
      </c>
      <c r="GV46" s="94" t="s">
        <v>406</v>
      </c>
      <c r="GW46" s="94" t="s">
        <v>407</v>
      </c>
      <c r="GX46" s="94" t="s">
        <v>407</v>
      </c>
      <c r="GY46" s="94" t="s">
        <v>405</v>
      </c>
      <c r="GZ46" s="94" t="s">
        <v>408</v>
      </c>
      <c r="HA46" s="94" t="s">
        <v>405</v>
      </c>
      <c r="HB46" s="94" t="s">
        <v>407</v>
      </c>
      <c r="HC46" s="94" t="s">
        <v>405</v>
      </c>
      <c r="HD46" s="94" t="s">
        <v>405</v>
      </c>
      <c r="HE46" s="94" t="s">
        <v>406</v>
      </c>
      <c r="HF46" s="94" t="s">
        <v>407</v>
      </c>
      <c r="HG46" s="94" t="s">
        <v>405</v>
      </c>
      <c r="HH46" s="94" t="s">
        <v>406</v>
      </c>
      <c r="HI46" s="94" t="s">
        <v>407</v>
      </c>
      <c r="HJ46" s="94" t="s">
        <v>407</v>
      </c>
      <c r="HK46" s="94" t="s">
        <v>405</v>
      </c>
      <c r="HL46" s="94" t="s">
        <v>409</v>
      </c>
      <c r="HM46" s="94" t="s">
        <v>406</v>
      </c>
      <c r="HN46" s="94" t="s">
        <v>405</v>
      </c>
      <c r="HO46" s="94" t="s">
        <v>407</v>
      </c>
      <c r="HP46" s="94" t="s">
        <v>405</v>
      </c>
      <c r="HQ46" s="93"/>
      <c r="HR46" s="93"/>
      <c r="HS46" s="32"/>
      <c r="HT46" s="166"/>
      <c r="HU46" s="29"/>
      <c r="HV46" s="28"/>
      <c r="HW46" s="28"/>
      <c r="HX46" s="28"/>
    </row>
    <row r="47" spans="1:232" ht="15" customHeight="1">
      <c r="A47" s="92" t="s">
        <v>388</v>
      </c>
      <c r="B47" s="30">
        <v>22003615</v>
      </c>
      <c r="C47" s="31">
        <v>87.73</v>
      </c>
      <c r="D47" s="33"/>
      <c r="E47" s="38"/>
      <c r="F47" s="28"/>
      <c r="G47" s="30"/>
      <c r="H47" s="28"/>
      <c r="I47" s="29"/>
      <c r="J47" s="38"/>
      <c r="K47" s="35"/>
      <c r="L47" s="29"/>
      <c r="M47" s="29"/>
      <c r="N47" s="37"/>
      <c r="O47" s="29" t="s">
        <v>394</v>
      </c>
      <c r="P47" s="29" t="s">
        <v>394</v>
      </c>
      <c r="Q47" s="29" t="s">
        <v>395</v>
      </c>
      <c r="R47" s="94" t="s">
        <v>395</v>
      </c>
      <c r="S47" s="94" t="s">
        <v>396</v>
      </c>
      <c r="T47" s="94" t="s">
        <v>397</v>
      </c>
      <c r="U47" s="94" t="s">
        <v>396</v>
      </c>
      <c r="V47" s="137">
        <v>0</v>
      </c>
      <c r="W47" s="94" t="s">
        <v>398</v>
      </c>
      <c r="X47" s="94" t="s">
        <v>399</v>
      </c>
      <c r="Y47" s="129">
        <v>5.47</v>
      </c>
      <c r="Z47" s="129">
        <v>9.26</v>
      </c>
      <c r="AA47" s="95">
        <v>14.7</v>
      </c>
      <c r="AB47" s="94" t="s">
        <v>398</v>
      </c>
      <c r="AC47" s="94" t="s">
        <v>398</v>
      </c>
      <c r="AD47" s="94" t="s">
        <v>398</v>
      </c>
      <c r="AE47" s="129">
        <v>8.01</v>
      </c>
      <c r="AF47" s="240" t="s">
        <v>398</v>
      </c>
      <c r="AG47" s="94" t="s">
        <v>400</v>
      </c>
      <c r="AH47" s="94" t="s">
        <v>398</v>
      </c>
      <c r="AI47" s="94" t="s">
        <v>398</v>
      </c>
      <c r="AJ47" s="130">
        <v>6.44</v>
      </c>
      <c r="AK47" s="94" t="s">
        <v>398</v>
      </c>
      <c r="AL47" s="94" t="s">
        <v>398</v>
      </c>
      <c r="AM47" s="94" t="s">
        <v>398</v>
      </c>
      <c r="AN47" s="94" t="s">
        <v>398</v>
      </c>
      <c r="AO47" s="94" t="s">
        <v>398</v>
      </c>
      <c r="AP47" s="240">
        <v>5.59</v>
      </c>
      <c r="AQ47" s="94" t="s">
        <v>398</v>
      </c>
      <c r="AR47" s="94" t="s">
        <v>398</v>
      </c>
      <c r="AS47" s="94" t="s">
        <v>398</v>
      </c>
      <c r="AT47" s="94" t="s">
        <v>398</v>
      </c>
      <c r="AU47" s="94" t="s">
        <v>398</v>
      </c>
      <c r="AV47" s="94" t="s">
        <v>398</v>
      </c>
      <c r="AW47" s="94" t="s">
        <v>398</v>
      </c>
      <c r="AX47" s="94" t="s">
        <v>398</v>
      </c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130"/>
      <c r="HR47" s="136"/>
      <c r="HS47" s="39"/>
      <c r="HT47" s="166"/>
      <c r="HU47" s="37">
        <v>99.63</v>
      </c>
      <c r="HV47" s="32">
        <v>0.37</v>
      </c>
      <c r="HW47" s="30">
        <v>0</v>
      </c>
      <c r="HX47" s="28"/>
    </row>
    <row r="48" spans="1:232" ht="15" customHeight="1">
      <c r="A48" s="92" t="s">
        <v>388</v>
      </c>
      <c r="B48" s="30">
        <v>22003594</v>
      </c>
      <c r="C48" s="31">
        <v>88.01</v>
      </c>
      <c r="D48" s="30"/>
      <c r="E48" s="29"/>
      <c r="F48" s="28"/>
      <c r="G48" s="28"/>
      <c r="H48" s="28"/>
      <c r="I48" s="37"/>
      <c r="J48" s="35"/>
      <c r="K48" s="241"/>
      <c r="L48" s="242"/>
      <c r="M48" s="166"/>
      <c r="N48" s="166"/>
      <c r="O48" s="29" t="s">
        <v>394</v>
      </c>
      <c r="P48" s="29" t="s">
        <v>394</v>
      </c>
      <c r="Q48" s="29" t="s">
        <v>395</v>
      </c>
      <c r="R48" s="94" t="s">
        <v>395</v>
      </c>
      <c r="S48" s="94" t="s">
        <v>396</v>
      </c>
      <c r="T48" s="94" t="s">
        <v>397</v>
      </c>
      <c r="U48" s="94" t="s">
        <v>396</v>
      </c>
      <c r="V48" s="137">
        <v>0</v>
      </c>
      <c r="W48" s="94" t="s">
        <v>398</v>
      </c>
      <c r="X48" s="94" t="s">
        <v>399</v>
      </c>
      <c r="Y48" s="129" t="s">
        <v>403</v>
      </c>
      <c r="Z48" s="129" t="s">
        <v>398</v>
      </c>
      <c r="AA48" s="95">
        <v>0</v>
      </c>
      <c r="AB48" s="94" t="s">
        <v>398</v>
      </c>
      <c r="AC48" s="94" t="s">
        <v>398</v>
      </c>
      <c r="AD48" s="94" t="s">
        <v>398</v>
      </c>
      <c r="AE48" s="129" t="s">
        <v>398</v>
      </c>
      <c r="AF48" s="240" t="s">
        <v>398</v>
      </c>
      <c r="AG48" s="94" t="s">
        <v>400</v>
      </c>
      <c r="AH48" s="94" t="s">
        <v>398</v>
      </c>
      <c r="AI48" s="94" t="s">
        <v>398</v>
      </c>
      <c r="AJ48" s="94" t="s">
        <v>398</v>
      </c>
      <c r="AK48" s="94" t="s">
        <v>398</v>
      </c>
      <c r="AL48" s="94" t="s">
        <v>398</v>
      </c>
      <c r="AM48" s="94" t="s">
        <v>398</v>
      </c>
      <c r="AN48" s="94" t="s">
        <v>398</v>
      </c>
      <c r="AO48" s="94" t="s">
        <v>398</v>
      </c>
      <c r="AP48" s="240" t="s">
        <v>398</v>
      </c>
      <c r="AQ48" s="94" t="s">
        <v>398</v>
      </c>
      <c r="AR48" s="94" t="s">
        <v>398</v>
      </c>
      <c r="AS48" s="94" t="s">
        <v>398</v>
      </c>
      <c r="AT48" s="94" t="s">
        <v>398</v>
      </c>
      <c r="AU48" s="94" t="s">
        <v>398</v>
      </c>
      <c r="AV48" s="94" t="s">
        <v>398</v>
      </c>
      <c r="AW48" s="94" t="s">
        <v>398</v>
      </c>
      <c r="AX48" s="94" t="s">
        <v>398</v>
      </c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4" t="s">
        <v>350</v>
      </c>
      <c r="HR48" s="94" t="s">
        <v>351</v>
      </c>
      <c r="HS48" s="28" t="s">
        <v>402</v>
      </c>
      <c r="HT48" s="166"/>
      <c r="HU48" s="29"/>
      <c r="HV48" s="28"/>
      <c r="HW48" s="30">
        <v>0</v>
      </c>
      <c r="HX48" s="28"/>
    </row>
    <row r="49" spans="1:232" ht="15" customHeight="1">
      <c r="A49" s="92" t="s">
        <v>388</v>
      </c>
      <c r="B49" s="30">
        <v>22003444</v>
      </c>
      <c r="C49" s="31"/>
      <c r="D49" s="33"/>
      <c r="E49" s="29"/>
      <c r="F49" s="30"/>
      <c r="G49" s="33"/>
      <c r="H49" s="31"/>
      <c r="I49" s="34"/>
      <c r="J49" s="35"/>
      <c r="K49" s="241"/>
      <c r="L49" s="242"/>
      <c r="M49" s="166"/>
      <c r="N49" s="166"/>
      <c r="O49" s="29"/>
      <c r="P49" s="29"/>
      <c r="Q49" s="36"/>
      <c r="R49" s="94"/>
      <c r="S49" s="94"/>
      <c r="T49" s="94"/>
      <c r="U49" s="94"/>
      <c r="V49" s="94"/>
      <c r="W49" s="94"/>
      <c r="X49" s="137"/>
      <c r="Y49" s="129"/>
      <c r="Z49" s="129"/>
      <c r="AA49" s="95"/>
      <c r="AB49" s="129"/>
      <c r="AC49" s="95"/>
      <c r="AD49" s="94"/>
      <c r="AE49" s="129"/>
      <c r="AF49" s="240"/>
      <c r="AG49" s="95"/>
      <c r="AH49" s="129"/>
      <c r="AI49" s="94"/>
      <c r="AJ49" s="93"/>
      <c r="AK49" s="93"/>
      <c r="AL49" s="93"/>
      <c r="AM49" s="93"/>
      <c r="AN49" s="93"/>
      <c r="AO49" s="93"/>
      <c r="AP49" s="240"/>
      <c r="AQ49" s="93"/>
      <c r="AR49" s="93"/>
      <c r="AS49" s="93"/>
      <c r="AT49" s="93"/>
      <c r="AU49" s="93"/>
      <c r="AV49" s="93"/>
      <c r="AW49" s="93"/>
      <c r="AX49" s="93"/>
      <c r="AY49" s="93"/>
      <c r="AZ49" s="94" t="s">
        <v>405</v>
      </c>
      <c r="BA49" s="94" t="s">
        <v>405</v>
      </c>
      <c r="BB49" s="94" t="s">
        <v>406</v>
      </c>
      <c r="BC49" s="94" t="s">
        <v>407</v>
      </c>
      <c r="BD49" s="94" t="s">
        <v>406</v>
      </c>
      <c r="BE49" s="94" t="s">
        <v>405</v>
      </c>
      <c r="BF49" s="94" t="s">
        <v>406</v>
      </c>
      <c r="BG49" s="94" t="s">
        <v>406</v>
      </c>
      <c r="BH49" s="94" t="s">
        <v>407</v>
      </c>
      <c r="BI49" s="94" t="s">
        <v>407</v>
      </c>
      <c r="BJ49" s="94" t="s">
        <v>405</v>
      </c>
      <c r="BK49" s="94" t="s">
        <v>407</v>
      </c>
      <c r="BL49" s="94" t="s">
        <v>407</v>
      </c>
      <c r="BM49" s="94" t="s">
        <v>407</v>
      </c>
      <c r="BN49" s="94" t="s">
        <v>407</v>
      </c>
      <c r="BO49" s="94" t="s">
        <v>407</v>
      </c>
      <c r="BP49" s="94" t="s">
        <v>405</v>
      </c>
      <c r="BQ49" s="94" t="s">
        <v>408</v>
      </c>
      <c r="BR49" s="94" t="s">
        <v>405</v>
      </c>
      <c r="BS49" s="94" t="s">
        <v>407</v>
      </c>
      <c r="BT49" s="94" t="s">
        <v>406</v>
      </c>
      <c r="BU49" s="94" t="s">
        <v>405</v>
      </c>
      <c r="BV49" s="94" t="s">
        <v>406</v>
      </c>
      <c r="BW49" s="94" t="s">
        <v>408</v>
      </c>
      <c r="BX49" s="217" t="s">
        <v>405</v>
      </c>
      <c r="BY49" s="94" t="s">
        <v>406</v>
      </c>
      <c r="BZ49" s="94" t="s">
        <v>408</v>
      </c>
      <c r="CA49" s="94" t="s">
        <v>407</v>
      </c>
      <c r="CB49" s="94" t="s">
        <v>407</v>
      </c>
      <c r="CC49" s="94" t="s">
        <v>406</v>
      </c>
      <c r="CD49" s="94" t="s">
        <v>407</v>
      </c>
      <c r="CE49" s="94" t="s">
        <v>407</v>
      </c>
      <c r="CF49" s="94" t="s">
        <v>405</v>
      </c>
      <c r="CG49" s="94" t="s">
        <v>407</v>
      </c>
      <c r="CH49" s="94" t="s">
        <v>406</v>
      </c>
      <c r="CI49" s="94" t="s">
        <v>406</v>
      </c>
      <c r="CJ49" s="94" t="s">
        <v>408</v>
      </c>
      <c r="CK49" s="94" t="s">
        <v>405</v>
      </c>
      <c r="CL49" s="94" t="s">
        <v>406</v>
      </c>
      <c r="CM49" s="94" t="s">
        <v>406</v>
      </c>
      <c r="CN49" s="94" t="s">
        <v>407</v>
      </c>
      <c r="CO49" s="94" t="s">
        <v>405</v>
      </c>
      <c r="CP49" s="94" t="s">
        <v>405</v>
      </c>
      <c r="CQ49" s="94" t="s">
        <v>405</v>
      </c>
      <c r="CR49" s="94" t="s">
        <v>406</v>
      </c>
      <c r="CS49" s="94" t="s">
        <v>407</v>
      </c>
      <c r="CT49" s="94" t="s">
        <v>405</v>
      </c>
      <c r="CU49" s="94" t="s">
        <v>406</v>
      </c>
      <c r="CV49" s="94" t="s">
        <v>405</v>
      </c>
      <c r="CW49" s="94" t="s">
        <v>407</v>
      </c>
      <c r="CX49" s="94" t="s">
        <v>406</v>
      </c>
      <c r="CY49" s="94" t="s">
        <v>407</v>
      </c>
      <c r="CZ49" s="94" t="s">
        <v>407</v>
      </c>
      <c r="DA49" s="94" t="s">
        <v>409</v>
      </c>
      <c r="DB49" s="94" t="s">
        <v>407</v>
      </c>
      <c r="DC49" s="94" t="s">
        <v>407</v>
      </c>
      <c r="DD49" s="94" t="s">
        <v>407</v>
      </c>
      <c r="DE49" s="94" t="s">
        <v>405</v>
      </c>
      <c r="DF49" s="94" t="s">
        <v>407</v>
      </c>
      <c r="DG49" s="94" t="s">
        <v>405</v>
      </c>
      <c r="DH49" s="94" t="s">
        <v>405</v>
      </c>
      <c r="DI49" s="94" t="s">
        <v>407</v>
      </c>
      <c r="DJ49" s="94" t="s">
        <v>407</v>
      </c>
      <c r="DK49" s="94" t="s">
        <v>405</v>
      </c>
      <c r="DL49" s="94" t="s">
        <v>405</v>
      </c>
      <c r="DM49" s="94" t="s">
        <v>405</v>
      </c>
      <c r="DN49" s="94" t="s">
        <v>407</v>
      </c>
      <c r="DO49" s="94" t="s">
        <v>407</v>
      </c>
      <c r="DP49" s="94" t="s">
        <v>407</v>
      </c>
      <c r="DQ49" s="94" t="s">
        <v>407</v>
      </c>
      <c r="DR49" s="94" t="s">
        <v>410</v>
      </c>
      <c r="DS49" s="94" t="s">
        <v>406</v>
      </c>
      <c r="DT49" s="136" t="s">
        <v>411</v>
      </c>
      <c r="DU49" s="94" t="s">
        <v>406</v>
      </c>
      <c r="DV49" s="94" t="s">
        <v>405</v>
      </c>
      <c r="DW49" s="94" t="s">
        <v>406</v>
      </c>
      <c r="DX49" s="94" t="s">
        <v>407</v>
      </c>
      <c r="DY49" s="94" t="s">
        <v>406</v>
      </c>
      <c r="DZ49" s="94" t="s">
        <v>407</v>
      </c>
      <c r="EA49" s="94" t="s">
        <v>407</v>
      </c>
      <c r="EB49" s="216" t="s">
        <v>406</v>
      </c>
      <c r="EC49" s="94" t="s">
        <v>406</v>
      </c>
      <c r="ED49" s="94" t="s">
        <v>407</v>
      </c>
      <c r="EE49" s="94" t="s">
        <v>407</v>
      </c>
      <c r="EF49" s="94" t="s">
        <v>405</v>
      </c>
      <c r="EG49" s="94" t="s">
        <v>407</v>
      </c>
      <c r="EH49" s="94" t="s">
        <v>406</v>
      </c>
      <c r="EI49" s="94" t="s">
        <v>408</v>
      </c>
      <c r="EJ49" s="94" t="s">
        <v>405</v>
      </c>
      <c r="EK49" s="94" t="s">
        <v>405</v>
      </c>
      <c r="EL49" s="94" t="s">
        <v>407</v>
      </c>
      <c r="EM49" s="94" t="s">
        <v>405</v>
      </c>
      <c r="EN49" s="94" t="s">
        <v>407</v>
      </c>
      <c r="EO49" s="94" t="s">
        <v>406</v>
      </c>
      <c r="EP49" s="94" t="s">
        <v>405</v>
      </c>
      <c r="EQ49" s="94" t="s">
        <v>407</v>
      </c>
      <c r="ER49" s="94" t="s">
        <v>412</v>
      </c>
      <c r="ES49" s="94" t="s">
        <v>405</v>
      </c>
      <c r="ET49" s="94" t="s">
        <v>405</v>
      </c>
      <c r="EU49" s="94" t="s">
        <v>409</v>
      </c>
      <c r="EV49" s="94" t="s">
        <v>406</v>
      </c>
      <c r="EW49" s="94" t="s">
        <v>405</v>
      </c>
      <c r="EX49" s="94" t="s">
        <v>405</v>
      </c>
      <c r="EY49" s="94" t="s">
        <v>409</v>
      </c>
      <c r="EZ49" s="94" t="s">
        <v>406</v>
      </c>
      <c r="FA49" s="94" t="s">
        <v>407</v>
      </c>
      <c r="FB49" s="94" t="s">
        <v>406</v>
      </c>
      <c r="FC49" s="94" t="s">
        <v>413</v>
      </c>
      <c r="FD49" s="94" t="s">
        <v>405</v>
      </c>
      <c r="FE49" s="94" t="s">
        <v>407</v>
      </c>
      <c r="FF49" s="94" t="s">
        <v>407</v>
      </c>
      <c r="FG49" s="94" t="s">
        <v>405</v>
      </c>
      <c r="FH49" s="94" t="s">
        <v>410</v>
      </c>
      <c r="FI49" s="94" t="s">
        <v>407</v>
      </c>
      <c r="FJ49" s="94" t="s">
        <v>407</v>
      </c>
      <c r="FK49" s="94" t="s">
        <v>407</v>
      </c>
      <c r="FL49" s="94" t="s">
        <v>407</v>
      </c>
      <c r="FM49" s="94" t="s">
        <v>405</v>
      </c>
      <c r="FN49" s="94" t="s">
        <v>406</v>
      </c>
      <c r="FO49" s="94" t="s">
        <v>413</v>
      </c>
      <c r="FP49" s="94" t="s">
        <v>405</v>
      </c>
      <c r="FQ49" s="94" t="s">
        <v>406</v>
      </c>
      <c r="FR49" s="94" t="s">
        <v>406</v>
      </c>
      <c r="FS49" s="94" t="s">
        <v>407</v>
      </c>
      <c r="FT49" s="94" t="s">
        <v>407</v>
      </c>
      <c r="FU49" s="94" t="s">
        <v>405</v>
      </c>
      <c r="FV49" s="94" t="s">
        <v>406</v>
      </c>
      <c r="FW49" s="94" t="s">
        <v>408</v>
      </c>
      <c r="FX49" s="94" t="s">
        <v>407</v>
      </c>
      <c r="FY49" s="94" t="s">
        <v>407</v>
      </c>
      <c r="FZ49" s="94" t="s">
        <v>407</v>
      </c>
      <c r="GA49" s="94" t="s">
        <v>407</v>
      </c>
      <c r="GB49" s="217">
        <v>2.1020000000000001E-3</v>
      </c>
      <c r="GC49" s="94" t="s">
        <v>407</v>
      </c>
      <c r="GD49" s="94" t="s">
        <v>407</v>
      </c>
      <c r="GE49" s="94" t="s">
        <v>405</v>
      </c>
      <c r="GF49" s="94" t="s">
        <v>405</v>
      </c>
      <c r="GG49" s="94" t="s">
        <v>406</v>
      </c>
      <c r="GH49" s="94" t="s">
        <v>407</v>
      </c>
      <c r="GI49" s="94" t="s">
        <v>407</v>
      </c>
      <c r="GJ49" s="94" t="s">
        <v>410</v>
      </c>
      <c r="GK49" s="94" t="s">
        <v>406</v>
      </c>
      <c r="GL49" s="94" t="s">
        <v>407</v>
      </c>
      <c r="GM49" s="94" t="s">
        <v>407</v>
      </c>
      <c r="GN49" s="94" t="s">
        <v>405</v>
      </c>
      <c r="GO49" s="94" t="s">
        <v>407</v>
      </c>
      <c r="GP49" s="94" t="s">
        <v>407</v>
      </c>
      <c r="GQ49" s="94" t="s">
        <v>407</v>
      </c>
      <c r="GR49" s="94" t="s">
        <v>407</v>
      </c>
      <c r="GS49" s="217" t="s">
        <v>407</v>
      </c>
      <c r="GT49" s="217">
        <v>1.265E-2</v>
      </c>
      <c r="GU49" s="94" t="s">
        <v>407</v>
      </c>
      <c r="GV49" s="94" t="s">
        <v>406</v>
      </c>
      <c r="GW49" s="94" t="s">
        <v>407</v>
      </c>
      <c r="GX49" s="94" t="s">
        <v>407</v>
      </c>
      <c r="GY49" s="94" t="s">
        <v>405</v>
      </c>
      <c r="GZ49" s="94" t="s">
        <v>408</v>
      </c>
      <c r="HA49" s="94" t="s">
        <v>405</v>
      </c>
      <c r="HB49" s="94" t="s">
        <v>407</v>
      </c>
      <c r="HC49" s="94" t="s">
        <v>405</v>
      </c>
      <c r="HD49" s="94" t="s">
        <v>405</v>
      </c>
      <c r="HE49" s="94" t="s">
        <v>406</v>
      </c>
      <c r="HF49" s="94" t="s">
        <v>407</v>
      </c>
      <c r="HG49" s="94" t="s">
        <v>405</v>
      </c>
      <c r="HH49" s="94" t="s">
        <v>406</v>
      </c>
      <c r="HI49" s="94" t="s">
        <v>407</v>
      </c>
      <c r="HJ49" s="94" t="s">
        <v>407</v>
      </c>
      <c r="HK49" s="94" t="s">
        <v>405</v>
      </c>
      <c r="HL49" s="94" t="s">
        <v>409</v>
      </c>
      <c r="HM49" s="94" t="s">
        <v>406</v>
      </c>
      <c r="HN49" s="94" t="s">
        <v>405</v>
      </c>
      <c r="HO49" s="94" t="s">
        <v>407</v>
      </c>
      <c r="HP49" s="94" t="s">
        <v>405</v>
      </c>
      <c r="HQ49" s="129"/>
      <c r="HR49" s="136"/>
      <c r="HS49" s="28" t="s">
        <v>402</v>
      </c>
      <c r="HT49" s="54"/>
      <c r="HU49" s="29"/>
      <c r="HV49" s="28"/>
      <c r="HW49" s="30">
        <v>0</v>
      </c>
      <c r="HX49" s="28"/>
    </row>
    <row r="50" spans="1:232" ht="15" customHeight="1">
      <c r="A50" s="92" t="s">
        <v>388</v>
      </c>
      <c r="B50" s="30">
        <v>22003439</v>
      </c>
      <c r="C50" s="31"/>
      <c r="D50" s="33"/>
      <c r="E50" s="29"/>
      <c r="F50" s="30"/>
      <c r="G50" s="28"/>
      <c r="H50" s="32"/>
      <c r="I50" s="35"/>
      <c r="J50" s="34"/>
      <c r="K50" s="241"/>
      <c r="L50" s="242"/>
      <c r="M50" s="166"/>
      <c r="N50" s="166"/>
      <c r="O50" s="29"/>
      <c r="P50" s="29"/>
      <c r="Q50" s="36"/>
      <c r="R50" s="94"/>
      <c r="S50" s="94"/>
      <c r="T50" s="94"/>
      <c r="U50" s="94"/>
      <c r="V50" s="94"/>
      <c r="W50" s="94"/>
      <c r="X50" s="137"/>
      <c r="Y50" s="129"/>
      <c r="Z50" s="129"/>
      <c r="AA50" s="95"/>
      <c r="AB50" s="129"/>
      <c r="AC50" s="95"/>
      <c r="AD50" s="94"/>
      <c r="AE50" s="129"/>
      <c r="AF50" s="240"/>
      <c r="AG50" s="95"/>
      <c r="AH50" s="129"/>
      <c r="AI50" s="94"/>
      <c r="AJ50" s="93"/>
      <c r="AK50" s="93"/>
      <c r="AL50" s="93"/>
      <c r="AM50" s="93"/>
      <c r="AN50" s="93"/>
      <c r="AO50" s="93"/>
      <c r="AP50" s="240"/>
      <c r="AQ50" s="93"/>
      <c r="AR50" s="93"/>
      <c r="AS50" s="93"/>
      <c r="AT50" s="93"/>
      <c r="AU50" s="93"/>
      <c r="AV50" s="93"/>
      <c r="AW50" s="93"/>
      <c r="AX50" s="93"/>
      <c r="AY50" s="93"/>
      <c r="AZ50" s="94" t="s">
        <v>405</v>
      </c>
      <c r="BA50" s="94" t="s">
        <v>405</v>
      </c>
      <c r="BB50" s="94" t="s">
        <v>406</v>
      </c>
      <c r="BC50" s="94" t="s">
        <v>407</v>
      </c>
      <c r="BD50" s="94" t="s">
        <v>406</v>
      </c>
      <c r="BE50" s="94" t="s">
        <v>405</v>
      </c>
      <c r="BF50" s="94" t="s">
        <v>406</v>
      </c>
      <c r="BG50" s="94" t="s">
        <v>406</v>
      </c>
      <c r="BH50" s="94" t="s">
        <v>407</v>
      </c>
      <c r="BI50" s="94" t="s">
        <v>407</v>
      </c>
      <c r="BJ50" s="94" t="s">
        <v>405</v>
      </c>
      <c r="BK50" s="94" t="s">
        <v>407</v>
      </c>
      <c r="BL50" s="94" t="s">
        <v>407</v>
      </c>
      <c r="BM50" s="94" t="s">
        <v>407</v>
      </c>
      <c r="BN50" s="94" t="s">
        <v>407</v>
      </c>
      <c r="BO50" s="94" t="s">
        <v>407</v>
      </c>
      <c r="BP50" s="94" t="s">
        <v>405</v>
      </c>
      <c r="BQ50" s="94" t="s">
        <v>408</v>
      </c>
      <c r="BR50" s="94" t="s">
        <v>405</v>
      </c>
      <c r="BS50" s="94" t="s">
        <v>407</v>
      </c>
      <c r="BT50" s="94" t="s">
        <v>406</v>
      </c>
      <c r="BU50" s="94" t="s">
        <v>405</v>
      </c>
      <c r="BV50" s="94" t="s">
        <v>406</v>
      </c>
      <c r="BW50" s="94" t="s">
        <v>408</v>
      </c>
      <c r="BX50" s="217" t="s">
        <v>405</v>
      </c>
      <c r="BY50" s="94" t="s">
        <v>406</v>
      </c>
      <c r="BZ50" s="94" t="s">
        <v>408</v>
      </c>
      <c r="CA50" s="94" t="s">
        <v>407</v>
      </c>
      <c r="CB50" s="94" t="s">
        <v>407</v>
      </c>
      <c r="CC50" s="94" t="s">
        <v>406</v>
      </c>
      <c r="CD50" s="94" t="s">
        <v>407</v>
      </c>
      <c r="CE50" s="94" t="s">
        <v>407</v>
      </c>
      <c r="CF50" s="94" t="s">
        <v>405</v>
      </c>
      <c r="CG50" s="94" t="s">
        <v>407</v>
      </c>
      <c r="CH50" s="94" t="s">
        <v>406</v>
      </c>
      <c r="CI50" s="94" t="s">
        <v>406</v>
      </c>
      <c r="CJ50" s="94" t="s">
        <v>408</v>
      </c>
      <c r="CK50" s="94" t="s">
        <v>405</v>
      </c>
      <c r="CL50" s="94" t="s">
        <v>406</v>
      </c>
      <c r="CM50" s="94" t="s">
        <v>406</v>
      </c>
      <c r="CN50" s="94" t="s">
        <v>407</v>
      </c>
      <c r="CO50" s="94" t="s">
        <v>405</v>
      </c>
      <c r="CP50" s="94" t="s">
        <v>405</v>
      </c>
      <c r="CQ50" s="94" t="s">
        <v>405</v>
      </c>
      <c r="CR50" s="94" t="s">
        <v>406</v>
      </c>
      <c r="CS50" s="94" t="s">
        <v>407</v>
      </c>
      <c r="CT50" s="94" t="s">
        <v>405</v>
      </c>
      <c r="CU50" s="94" t="s">
        <v>406</v>
      </c>
      <c r="CV50" s="94" t="s">
        <v>405</v>
      </c>
      <c r="CW50" s="94" t="s">
        <v>407</v>
      </c>
      <c r="CX50" s="94" t="s">
        <v>406</v>
      </c>
      <c r="CY50" s="94" t="s">
        <v>407</v>
      </c>
      <c r="CZ50" s="94" t="s">
        <v>407</v>
      </c>
      <c r="DA50" s="94" t="s">
        <v>409</v>
      </c>
      <c r="DB50" s="94" t="s">
        <v>407</v>
      </c>
      <c r="DC50" s="94" t="s">
        <v>407</v>
      </c>
      <c r="DD50" s="94" t="s">
        <v>407</v>
      </c>
      <c r="DE50" s="94" t="s">
        <v>405</v>
      </c>
      <c r="DF50" s="94" t="s">
        <v>407</v>
      </c>
      <c r="DG50" s="94" t="s">
        <v>405</v>
      </c>
      <c r="DH50" s="94" t="s">
        <v>405</v>
      </c>
      <c r="DI50" s="94" t="s">
        <v>407</v>
      </c>
      <c r="DJ50" s="94" t="s">
        <v>407</v>
      </c>
      <c r="DK50" s="94" t="s">
        <v>405</v>
      </c>
      <c r="DL50" s="94" t="s">
        <v>405</v>
      </c>
      <c r="DM50" s="94" t="s">
        <v>405</v>
      </c>
      <c r="DN50" s="94" t="s">
        <v>407</v>
      </c>
      <c r="DO50" s="94" t="s">
        <v>407</v>
      </c>
      <c r="DP50" s="94" t="s">
        <v>407</v>
      </c>
      <c r="DQ50" s="94" t="s">
        <v>407</v>
      </c>
      <c r="DR50" s="94" t="s">
        <v>410</v>
      </c>
      <c r="DS50" s="94" t="s">
        <v>406</v>
      </c>
      <c r="DT50" s="136" t="s">
        <v>411</v>
      </c>
      <c r="DU50" s="94" t="s">
        <v>406</v>
      </c>
      <c r="DV50" s="94" t="s">
        <v>405</v>
      </c>
      <c r="DW50" s="94" t="s">
        <v>406</v>
      </c>
      <c r="DX50" s="94" t="s">
        <v>407</v>
      </c>
      <c r="DY50" s="94" t="s">
        <v>406</v>
      </c>
      <c r="DZ50" s="94" t="s">
        <v>407</v>
      </c>
      <c r="EA50" s="94" t="s">
        <v>407</v>
      </c>
      <c r="EB50" s="216">
        <v>3.3210000000000003E-2</v>
      </c>
      <c r="EC50" s="94" t="s">
        <v>406</v>
      </c>
      <c r="ED50" s="94" t="s">
        <v>407</v>
      </c>
      <c r="EE50" s="94" t="s">
        <v>407</v>
      </c>
      <c r="EF50" s="94" t="s">
        <v>405</v>
      </c>
      <c r="EG50" s="94" t="s">
        <v>407</v>
      </c>
      <c r="EH50" s="94" t="s">
        <v>406</v>
      </c>
      <c r="EI50" s="94" t="s">
        <v>408</v>
      </c>
      <c r="EJ50" s="94" t="s">
        <v>405</v>
      </c>
      <c r="EK50" s="94" t="s">
        <v>405</v>
      </c>
      <c r="EL50" s="94" t="s">
        <v>407</v>
      </c>
      <c r="EM50" s="94" t="s">
        <v>405</v>
      </c>
      <c r="EN50" s="94" t="s">
        <v>407</v>
      </c>
      <c r="EO50" s="94" t="s">
        <v>406</v>
      </c>
      <c r="EP50" s="94" t="s">
        <v>405</v>
      </c>
      <c r="EQ50" s="94" t="s">
        <v>407</v>
      </c>
      <c r="ER50" s="94" t="s">
        <v>412</v>
      </c>
      <c r="ES50" s="94" t="s">
        <v>405</v>
      </c>
      <c r="ET50" s="94" t="s">
        <v>405</v>
      </c>
      <c r="EU50" s="94" t="s">
        <v>409</v>
      </c>
      <c r="EV50" s="94" t="s">
        <v>406</v>
      </c>
      <c r="EW50" s="94" t="s">
        <v>405</v>
      </c>
      <c r="EX50" s="94" t="s">
        <v>405</v>
      </c>
      <c r="EY50" s="94" t="s">
        <v>409</v>
      </c>
      <c r="EZ50" s="94" t="s">
        <v>406</v>
      </c>
      <c r="FA50" s="94" t="s">
        <v>407</v>
      </c>
      <c r="FB50" s="94" t="s">
        <v>406</v>
      </c>
      <c r="FC50" s="94" t="s">
        <v>413</v>
      </c>
      <c r="FD50" s="94" t="s">
        <v>405</v>
      </c>
      <c r="FE50" s="94" t="s">
        <v>407</v>
      </c>
      <c r="FF50" s="94" t="s">
        <v>407</v>
      </c>
      <c r="FG50" s="94" t="s">
        <v>405</v>
      </c>
      <c r="FH50" s="94" t="s">
        <v>410</v>
      </c>
      <c r="FI50" s="94" t="s">
        <v>407</v>
      </c>
      <c r="FJ50" s="94" t="s">
        <v>407</v>
      </c>
      <c r="FK50" s="94" t="s">
        <v>407</v>
      </c>
      <c r="FL50" s="94" t="s">
        <v>407</v>
      </c>
      <c r="FM50" s="94" t="s">
        <v>405</v>
      </c>
      <c r="FN50" s="94" t="s">
        <v>406</v>
      </c>
      <c r="FO50" s="94" t="s">
        <v>413</v>
      </c>
      <c r="FP50" s="94" t="s">
        <v>405</v>
      </c>
      <c r="FQ50" s="94" t="s">
        <v>406</v>
      </c>
      <c r="FR50" s="94" t="s">
        <v>406</v>
      </c>
      <c r="FS50" s="94" t="s">
        <v>407</v>
      </c>
      <c r="FT50" s="94" t="s">
        <v>407</v>
      </c>
      <c r="FU50" s="94" t="s">
        <v>405</v>
      </c>
      <c r="FV50" s="94" t="s">
        <v>406</v>
      </c>
      <c r="FW50" s="94" t="s">
        <v>408</v>
      </c>
      <c r="FX50" s="94" t="s">
        <v>407</v>
      </c>
      <c r="FY50" s="94" t="s">
        <v>407</v>
      </c>
      <c r="FZ50" s="94" t="s">
        <v>407</v>
      </c>
      <c r="GA50" s="94" t="s">
        <v>407</v>
      </c>
      <c r="GB50" s="217" t="s">
        <v>407</v>
      </c>
      <c r="GC50" s="94" t="s">
        <v>407</v>
      </c>
      <c r="GD50" s="94" t="s">
        <v>407</v>
      </c>
      <c r="GE50" s="94" t="s">
        <v>405</v>
      </c>
      <c r="GF50" s="94" t="s">
        <v>405</v>
      </c>
      <c r="GG50" s="94" t="s">
        <v>406</v>
      </c>
      <c r="GH50" s="94" t="s">
        <v>407</v>
      </c>
      <c r="GI50" s="94" t="s">
        <v>407</v>
      </c>
      <c r="GJ50" s="94" t="s">
        <v>410</v>
      </c>
      <c r="GK50" s="94" t="s">
        <v>406</v>
      </c>
      <c r="GL50" s="94" t="s">
        <v>407</v>
      </c>
      <c r="GM50" s="94" t="s">
        <v>407</v>
      </c>
      <c r="GN50" s="94" t="s">
        <v>405</v>
      </c>
      <c r="GO50" s="94" t="s">
        <v>407</v>
      </c>
      <c r="GP50" s="94" t="s">
        <v>407</v>
      </c>
      <c r="GQ50" s="94" t="s">
        <v>407</v>
      </c>
      <c r="GR50" s="94" t="s">
        <v>407</v>
      </c>
      <c r="GS50" s="217" t="s">
        <v>407</v>
      </c>
      <c r="GT50" s="217" t="s">
        <v>405</v>
      </c>
      <c r="GU50" s="94" t="s">
        <v>407</v>
      </c>
      <c r="GV50" s="94" t="s">
        <v>406</v>
      </c>
      <c r="GW50" s="94" t="s">
        <v>407</v>
      </c>
      <c r="GX50" s="94" t="s">
        <v>407</v>
      </c>
      <c r="GY50" s="94" t="s">
        <v>405</v>
      </c>
      <c r="GZ50" s="94" t="s">
        <v>408</v>
      </c>
      <c r="HA50" s="94" t="s">
        <v>405</v>
      </c>
      <c r="HB50" s="94" t="s">
        <v>407</v>
      </c>
      <c r="HC50" s="94" t="s">
        <v>405</v>
      </c>
      <c r="HD50" s="94" t="s">
        <v>405</v>
      </c>
      <c r="HE50" s="94" t="s">
        <v>406</v>
      </c>
      <c r="HF50" s="94" t="s">
        <v>407</v>
      </c>
      <c r="HG50" s="94" t="s">
        <v>405</v>
      </c>
      <c r="HH50" s="94" t="s">
        <v>406</v>
      </c>
      <c r="HI50" s="94" t="s">
        <v>407</v>
      </c>
      <c r="HJ50" s="94" t="s">
        <v>407</v>
      </c>
      <c r="HK50" s="94" t="s">
        <v>405</v>
      </c>
      <c r="HL50" s="94" t="s">
        <v>409</v>
      </c>
      <c r="HM50" s="94" t="s">
        <v>406</v>
      </c>
      <c r="HN50" s="94" t="s">
        <v>405</v>
      </c>
      <c r="HO50" s="94" t="s">
        <v>407</v>
      </c>
      <c r="HP50" s="94" t="s">
        <v>405</v>
      </c>
      <c r="HQ50" s="129"/>
      <c r="HR50" s="136"/>
      <c r="HS50" s="28" t="s">
        <v>402</v>
      </c>
      <c r="HT50" s="166"/>
      <c r="HU50" s="29"/>
      <c r="HV50" s="28"/>
      <c r="HW50" s="30">
        <v>0</v>
      </c>
      <c r="HX50" s="28"/>
    </row>
    <row r="51" spans="1:232" ht="15" customHeight="1">
      <c r="A51" s="92" t="s">
        <v>388</v>
      </c>
      <c r="B51" s="30">
        <v>22003317</v>
      </c>
      <c r="C51" s="28"/>
      <c r="D51" s="30"/>
      <c r="E51" s="29"/>
      <c r="F51" s="30"/>
      <c r="G51" s="28"/>
      <c r="H51" s="28"/>
      <c r="I51" s="37"/>
      <c r="J51" s="35"/>
      <c r="K51" s="241"/>
      <c r="L51" s="242"/>
      <c r="M51" s="166"/>
      <c r="N51" s="166"/>
      <c r="O51" s="29"/>
      <c r="P51" s="29"/>
      <c r="Q51" s="36"/>
      <c r="R51" s="94"/>
      <c r="S51" s="94"/>
      <c r="T51" s="94"/>
      <c r="U51" s="94"/>
      <c r="V51" s="94"/>
      <c r="W51" s="94"/>
      <c r="X51" s="137"/>
      <c r="Y51" s="129"/>
      <c r="Z51" s="129"/>
      <c r="AA51" s="95"/>
      <c r="AB51" s="129"/>
      <c r="AC51" s="95"/>
      <c r="AD51" s="94"/>
      <c r="AE51" s="129"/>
      <c r="AF51" s="240"/>
      <c r="AG51" s="95"/>
      <c r="AH51" s="129"/>
      <c r="AI51" s="94"/>
      <c r="AJ51" s="93"/>
      <c r="AK51" s="93"/>
      <c r="AL51" s="93"/>
      <c r="AM51" s="93"/>
      <c r="AN51" s="93"/>
      <c r="AO51" s="93"/>
      <c r="AP51" s="240"/>
      <c r="AQ51" s="93"/>
      <c r="AR51" s="93"/>
      <c r="AS51" s="93"/>
      <c r="AT51" s="93"/>
      <c r="AU51" s="93"/>
      <c r="AV51" s="93"/>
      <c r="AW51" s="93"/>
      <c r="AX51" s="93"/>
      <c r="AY51" s="93"/>
      <c r="AZ51" s="94" t="s">
        <v>405</v>
      </c>
      <c r="BA51" s="94" t="s">
        <v>405</v>
      </c>
      <c r="BB51" s="94" t="s">
        <v>406</v>
      </c>
      <c r="BC51" s="94" t="s">
        <v>407</v>
      </c>
      <c r="BD51" s="94" t="s">
        <v>406</v>
      </c>
      <c r="BE51" s="94" t="s">
        <v>405</v>
      </c>
      <c r="BF51" s="94" t="s">
        <v>406</v>
      </c>
      <c r="BG51" s="94" t="s">
        <v>406</v>
      </c>
      <c r="BH51" s="94" t="s">
        <v>407</v>
      </c>
      <c r="BI51" s="94" t="s">
        <v>407</v>
      </c>
      <c r="BJ51" s="94" t="s">
        <v>405</v>
      </c>
      <c r="BK51" s="94" t="s">
        <v>407</v>
      </c>
      <c r="BL51" s="94" t="s">
        <v>407</v>
      </c>
      <c r="BM51" s="94" t="s">
        <v>407</v>
      </c>
      <c r="BN51" s="94" t="s">
        <v>407</v>
      </c>
      <c r="BO51" s="94" t="s">
        <v>407</v>
      </c>
      <c r="BP51" s="94" t="s">
        <v>405</v>
      </c>
      <c r="BQ51" s="94" t="s">
        <v>408</v>
      </c>
      <c r="BR51" s="94" t="s">
        <v>405</v>
      </c>
      <c r="BS51" s="94" t="s">
        <v>407</v>
      </c>
      <c r="BT51" s="94" t="s">
        <v>406</v>
      </c>
      <c r="BU51" s="94" t="s">
        <v>405</v>
      </c>
      <c r="BV51" s="94" t="s">
        <v>406</v>
      </c>
      <c r="BW51" s="94" t="s">
        <v>408</v>
      </c>
      <c r="BX51" s="217" t="s">
        <v>405</v>
      </c>
      <c r="BY51" s="94" t="s">
        <v>406</v>
      </c>
      <c r="BZ51" s="94" t="s">
        <v>408</v>
      </c>
      <c r="CA51" s="94" t="s">
        <v>407</v>
      </c>
      <c r="CB51" s="94" t="s">
        <v>407</v>
      </c>
      <c r="CC51" s="94" t="s">
        <v>406</v>
      </c>
      <c r="CD51" s="94" t="s">
        <v>407</v>
      </c>
      <c r="CE51" s="94" t="s">
        <v>407</v>
      </c>
      <c r="CF51" s="94" t="s">
        <v>405</v>
      </c>
      <c r="CG51" s="94" t="s">
        <v>407</v>
      </c>
      <c r="CH51" s="94" t="s">
        <v>406</v>
      </c>
      <c r="CI51" s="94" t="s">
        <v>406</v>
      </c>
      <c r="CJ51" s="94" t="s">
        <v>408</v>
      </c>
      <c r="CK51" s="94" t="s">
        <v>405</v>
      </c>
      <c r="CL51" s="94" t="s">
        <v>406</v>
      </c>
      <c r="CM51" s="94" t="s">
        <v>406</v>
      </c>
      <c r="CN51" s="94" t="s">
        <v>407</v>
      </c>
      <c r="CO51" s="94" t="s">
        <v>405</v>
      </c>
      <c r="CP51" s="94" t="s">
        <v>405</v>
      </c>
      <c r="CQ51" s="94" t="s">
        <v>405</v>
      </c>
      <c r="CR51" s="94" t="s">
        <v>406</v>
      </c>
      <c r="CS51" s="94" t="s">
        <v>407</v>
      </c>
      <c r="CT51" s="94" t="s">
        <v>405</v>
      </c>
      <c r="CU51" s="94" t="s">
        <v>406</v>
      </c>
      <c r="CV51" s="94" t="s">
        <v>405</v>
      </c>
      <c r="CW51" s="94" t="s">
        <v>407</v>
      </c>
      <c r="CX51" s="94" t="s">
        <v>406</v>
      </c>
      <c r="CY51" s="94" t="s">
        <v>407</v>
      </c>
      <c r="CZ51" s="94" t="s">
        <v>407</v>
      </c>
      <c r="DA51" s="94" t="s">
        <v>409</v>
      </c>
      <c r="DB51" s="94" t="s">
        <v>407</v>
      </c>
      <c r="DC51" s="94" t="s">
        <v>407</v>
      </c>
      <c r="DD51" s="94" t="s">
        <v>407</v>
      </c>
      <c r="DE51" s="94" t="s">
        <v>405</v>
      </c>
      <c r="DF51" s="94" t="s">
        <v>407</v>
      </c>
      <c r="DG51" s="94" t="s">
        <v>405</v>
      </c>
      <c r="DH51" s="94" t="s">
        <v>405</v>
      </c>
      <c r="DI51" s="94" t="s">
        <v>407</v>
      </c>
      <c r="DJ51" s="94" t="s">
        <v>407</v>
      </c>
      <c r="DK51" s="94" t="s">
        <v>405</v>
      </c>
      <c r="DL51" s="94" t="s">
        <v>405</v>
      </c>
      <c r="DM51" s="94" t="s">
        <v>405</v>
      </c>
      <c r="DN51" s="94" t="s">
        <v>407</v>
      </c>
      <c r="DO51" s="94" t="s">
        <v>407</v>
      </c>
      <c r="DP51" s="94" t="s">
        <v>407</v>
      </c>
      <c r="DQ51" s="94" t="s">
        <v>407</v>
      </c>
      <c r="DR51" s="94" t="s">
        <v>410</v>
      </c>
      <c r="DS51" s="94" t="s">
        <v>406</v>
      </c>
      <c r="DT51" s="136" t="s">
        <v>411</v>
      </c>
      <c r="DU51" s="94" t="s">
        <v>406</v>
      </c>
      <c r="DV51" s="94" t="s">
        <v>405</v>
      </c>
      <c r="DW51" s="94" t="s">
        <v>406</v>
      </c>
      <c r="DX51" s="94" t="s">
        <v>407</v>
      </c>
      <c r="DY51" s="94" t="s">
        <v>406</v>
      </c>
      <c r="DZ51" s="94" t="s">
        <v>407</v>
      </c>
      <c r="EA51" s="94" t="s">
        <v>407</v>
      </c>
      <c r="EB51" s="216">
        <v>0.14899999999999999</v>
      </c>
      <c r="EC51" s="94" t="s">
        <v>406</v>
      </c>
      <c r="ED51" s="94" t="s">
        <v>407</v>
      </c>
      <c r="EE51" s="94" t="s">
        <v>407</v>
      </c>
      <c r="EF51" s="94" t="s">
        <v>405</v>
      </c>
      <c r="EG51" s="94" t="s">
        <v>407</v>
      </c>
      <c r="EH51" s="94" t="s">
        <v>406</v>
      </c>
      <c r="EI51" s="94" t="s">
        <v>408</v>
      </c>
      <c r="EJ51" s="94" t="s">
        <v>405</v>
      </c>
      <c r="EK51" s="94" t="s">
        <v>405</v>
      </c>
      <c r="EL51" s="94" t="s">
        <v>407</v>
      </c>
      <c r="EM51" s="94" t="s">
        <v>405</v>
      </c>
      <c r="EN51" s="94" t="s">
        <v>407</v>
      </c>
      <c r="EO51" s="94" t="s">
        <v>406</v>
      </c>
      <c r="EP51" s="94" t="s">
        <v>405</v>
      </c>
      <c r="EQ51" s="94" t="s">
        <v>407</v>
      </c>
      <c r="ER51" s="94" t="s">
        <v>412</v>
      </c>
      <c r="ES51" s="94" t="s">
        <v>405</v>
      </c>
      <c r="ET51" s="94" t="s">
        <v>405</v>
      </c>
      <c r="EU51" s="94" t="s">
        <v>409</v>
      </c>
      <c r="EV51" s="94" t="s">
        <v>406</v>
      </c>
      <c r="EW51" s="94" t="s">
        <v>405</v>
      </c>
      <c r="EX51" s="94" t="s">
        <v>405</v>
      </c>
      <c r="EY51" s="94" t="s">
        <v>409</v>
      </c>
      <c r="EZ51" s="94" t="s">
        <v>406</v>
      </c>
      <c r="FA51" s="94" t="s">
        <v>407</v>
      </c>
      <c r="FB51" s="94" t="s">
        <v>406</v>
      </c>
      <c r="FC51" s="94" t="s">
        <v>413</v>
      </c>
      <c r="FD51" s="94" t="s">
        <v>405</v>
      </c>
      <c r="FE51" s="94" t="s">
        <v>407</v>
      </c>
      <c r="FF51" s="94" t="s">
        <v>407</v>
      </c>
      <c r="FG51" s="94" t="s">
        <v>405</v>
      </c>
      <c r="FH51" s="94" t="s">
        <v>410</v>
      </c>
      <c r="FI51" s="94" t="s">
        <v>407</v>
      </c>
      <c r="FJ51" s="94" t="s">
        <v>407</v>
      </c>
      <c r="FK51" s="94" t="s">
        <v>407</v>
      </c>
      <c r="FL51" s="94" t="s">
        <v>407</v>
      </c>
      <c r="FM51" s="94" t="s">
        <v>405</v>
      </c>
      <c r="FN51" s="94" t="s">
        <v>406</v>
      </c>
      <c r="FO51" s="94" t="s">
        <v>413</v>
      </c>
      <c r="FP51" s="94" t="s">
        <v>405</v>
      </c>
      <c r="FQ51" s="94" t="s">
        <v>406</v>
      </c>
      <c r="FR51" s="94" t="s">
        <v>406</v>
      </c>
      <c r="FS51" s="94" t="s">
        <v>407</v>
      </c>
      <c r="FT51" s="94" t="s">
        <v>407</v>
      </c>
      <c r="FU51" s="94" t="s">
        <v>405</v>
      </c>
      <c r="FV51" s="94" t="s">
        <v>406</v>
      </c>
      <c r="FW51" s="94" t="s">
        <v>408</v>
      </c>
      <c r="FX51" s="94" t="s">
        <v>407</v>
      </c>
      <c r="FY51" s="94" t="s">
        <v>407</v>
      </c>
      <c r="FZ51" s="94" t="s">
        <v>407</v>
      </c>
      <c r="GA51" s="94" t="s">
        <v>407</v>
      </c>
      <c r="GB51" s="217" t="s">
        <v>407</v>
      </c>
      <c r="GC51" s="94" t="s">
        <v>407</v>
      </c>
      <c r="GD51" s="94" t="s">
        <v>407</v>
      </c>
      <c r="GE51" s="94" t="s">
        <v>405</v>
      </c>
      <c r="GF51" s="94" t="s">
        <v>405</v>
      </c>
      <c r="GG51" s="94" t="s">
        <v>406</v>
      </c>
      <c r="GH51" s="94" t="s">
        <v>407</v>
      </c>
      <c r="GI51" s="94" t="s">
        <v>407</v>
      </c>
      <c r="GJ51" s="94" t="s">
        <v>410</v>
      </c>
      <c r="GK51" s="94" t="s">
        <v>406</v>
      </c>
      <c r="GL51" s="94" t="s">
        <v>407</v>
      </c>
      <c r="GM51" s="94" t="s">
        <v>407</v>
      </c>
      <c r="GN51" s="94" t="s">
        <v>405</v>
      </c>
      <c r="GO51" s="94" t="s">
        <v>407</v>
      </c>
      <c r="GP51" s="94" t="s">
        <v>407</v>
      </c>
      <c r="GQ51" s="94" t="s">
        <v>407</v>
      </c>
      <c r="GR51" s="94" t="s">
        <v>407</v>
      </c>
      <c r="GS51" s="217">
        <v>4.7499999999999999E-3</v>
      </c>
      <c r="GT51" s="217">
        <v>1.0149999999999999E-2</v>
      </c>
      <c r="GU51" s="94" t="s">
        <v>407</v>
      </c>
      <c r="GV51" s="94" t="s">
        <v>406</v>
      </c>
      <c r="GW51" s="94" t="s">
        <v>407</v>
      </c>
      <c r="GX51" s="94" t="s">
        <v>407</v>
      </c>
      <c r="GY51" s="94" t="s">
        <v>405</v>
      </c>
      <c r="GZ51" s="94" t="s">
        <v>408</v>
      </c>
      <c r="HA51" s="94" t="s">
        <v>405</v>
      </c>
      <c r="HB51" s="94" t="s">
        <v>407</v>
      </c>
      <c r="HC51" s="94" t="s">
        <v>405</v>
      </c>
      <c r="HD51" s="94" t="s">
        <v>405</v>
      </c>
      <c r="HE51" s="94" t="s">
        <v>406</v>
      </c>
      <c r="HF51" s="94" t="s">
        <v>407</v>
      </c>
      <c r="HG51" s="94" t="s">
        <v>405</v>
      </c>
      <c r="HH51" s="94" t="s">
        <v>406</v>
      </c>
      <c r="HI51" s="94" t="s">
        <v>407</v>
      </c>
      <c r="HJ51" s="94" t="s">
        <v>407</v>
      </c>
      <c r="HK51" s="94" t="s">
        <v>405</v>
      </c>
      <c r="HL51" s="94" t="s">
        <v>409</v>
      </c>
      <c r="HM51" s="94" t="s">
        <v>406</v>
      </c>
      <c r="HN51" s="94" t="s">
        <v>405</v>
      </c>
      <c r="HO51" s="94" t="s">
        <v>407</v>
      </c>
      <c r="HP51" s="94" t="s">
        <v>405</v>
      </c>
      <c r="HQ51" s="129"/>
      <c r="HR51" s="136"/>
      <c r="HS51" s="28" t="s">
        <v>402</v>
      </c>
      <c r="HT51" s="166"/>
      <c r="HU51" s="29"/>
      <c r="HV51" s="28"/>
      <c r="HW51" s="30">
        <v>0</v>
      </c>
      <c r="HX51" s="28"/>
    </row>
    <row r="52" spans="1:232" ht="15" customHeight="1">
      <c r="A52" s="92" t="s">
        <v>388</v>
      </c>
      <c r="B52" s="30">
        <v>22003313</v>
      </c>
      <c r="C52" s="28"/>
      <c r="D52" s="30"/>
      <c r="E52" s="29"/>
      <c r="F52" s="30"/>
      <c r="G52" s="28"/>
      <c r="H52" s="31"/>
      <c r="I52" s="34"/>
      <c r="J52" s="37"/>
      <c r="K52" s="241"/>
      <c r="L52" s="242"/>
      <c r="M52" s="166"/>
      <c r="N52" s="166"/>
      <c r="O52" s="29"/>
      <c r="P52" s="29"/>
      <c r="Q52" s="36"/>
      <c r="R52" s="94"/>
      <c r="S52" s="94"/>
      <c r="T52" s="94"/>
      <c r="U52" s="94"/>
      <c r="V52" s="94"/>
      <c r="W52" s="94"/>
      <c r="X52" s="137"/>
      <c r="Y52" s="129"/>
      <c r="Z52" s="129"/>
      <c r="AA52" s="95"/>
      <c r="AB52" s="129"/>
      <c r="AC52" s="95"/>
      <c r="AD52" s="94"/>
      <c r="AE52" s="129"/>
      <c r="AF52" s="240"/>
      <c r="AG52" s="95"/>
      <c r="AH52" s="129"/>
      <c r="AI52" s="94"/>
      <c r="AJ52" s="93"/>
      <c r="AK52" s="93"/>
      <c r="AL52" s="93"/>
      <c r="AM52" s="93"/>
      <c r="AN52" s="93"/>
      <c r="AO52" s="93"/>
      <c r="AP52" s="240"/>
      <c r="AQ52" s="93"/>
      <c r="AR52" s="93"/>
      <c r="AS52" s="93"/>
      <c r="AT52" s="93"/>
      <c r="AU52" s="93"/>
      <c r="AV52" s="93"/>
      <c r="AW52" s="93"/>
      <c r="AX52" s="93"/>
      <c r="AY52" s="93"/>
      <c r="AZ52" s="94" t="s">
        <v>405</v>
      </c>
      <c r="BA52" s="94" t="s">
        <v>405</v>
      </c>
      <c r="BB52" s="94" t="s">
        <v>406</v>
      </c>
      <c r="BC52" s="94" t="s">
        <v>407</v>
      </c>
      <c r="BD52" s="94" t="s">
        <v>406</v>
      </c>
      <c r="BE52" s="94" t="s">
        <v>405</v>
      </c>
      <c r="BF52" s="94" t="s">
        <v>406</v>
      </c>
      <c r="BG52" s="94" t="s">
        <v>406</v>
      </c>
      <c r="BH52" s="94" t="s">
        <v>407</v>
      </c>
      <c r="BI52" s="94" t="s">
        <v>407</v>
      </c>
      <c r="BJ52" s="94" t="s">
        <v>405</v>
      </c>
      <c r="BK52" s="94" t="s">
        <v>407</v>
      </c>
      <c r="BL52" s="94" t="s">
        <v>407</v>
      </c>
      <c r="BM52" s="94" t="s">
        <v>407</v>
      </c>
      <c r="BN52" s="94" t="s">
        <v>407</v>
      </c>
      <c r="BO52" s="94" t="s">
        <v>407</v>
      </c>
      <c r="BP52" s="94" t="s">
        <v>405</v>
      </c>
      <c r="BQ52" s="94" t="s">
        <v>408</v>
      </c>
      <c r="BR52" s="94" t="s">
        <v>405</v>
      </c>
      <c r="BS52" s="94" t="s">
        <v>407</v>
      </c>
      <c r="BT52" s="94" t="s">
        <v>406</v>
      </c>
      <c r="BU52" s="94" t="s">
        <v>405</v>
      </c>
      <c r="BV52" s="94" t="s">
        <v>406</v>
      </c>
      <c r="BW52" s="94" t="s">
        <v>408</v>
      </c>
      <c r="BX52" s="217" t="s">
        <v>405</v>
      </c>
      <c r="BY52" s="94" t="s">
        <v>406</v>
      </c>
      <c r="BZ52" s="94" t="s">
        <v>408</v>
      </c>
      <c r="CA52" s="94" t="s">
        <v>407</v>
      </c>
      <c r="CB52" s="94" t="s">
        <v>407</v>
      </c>
      <c r="CC52" s="94" t="s">
        <v>406</v>
      </c>
      <c r="CD52" s="94" t="s">
        <v>407</v>
      </c>
      <c r="CE52" s="94" t="s">
        <v>407</v>
      </c>
      <c r="CF52" s="94" t="s">
        <v>405</v>
      </c>
      <c r="CG52" s="94" t="s">
        <v>407</v>
      </c>
      <c r="CH52" s="94" t="s">
        <v>406</v>
      </c>
      <c r="CI52" s="94" t="s">
        <v>406</v>
      </c>
      <c r="CJ52" s="94" t="s">
        <v>408</v>
      </c>
      <c r="CK52" s="94" t="s">
        <v>405</v>
      </c>
      <c r="CL52" s="94" t="s">
        <v>406</v>
      </c>
      <c r="CM52" s="94" t="s">
        <v>406</v>
      </c>
      <c r="CN52" s="94" t="s">
        <v>407</v>
      </c>
      <c r="CO52" s="94" t="s">
        <v>405</v>
      </c>
      <c r="CP52" s="94" t="s">
        <v>405</v>
      </c>
      <c r="CQ52" s="94" t="s">
        <v>405</v>
      </c>
      <c r="CR52" s="94" t="s">
        <v>406</v>
      </c>
      <c r="CS52" s="94" t="s">
        <v>407</v>
      </c>
      <c r="CT52" s="94" t="s">
        <v>405</v>
      </c>
      <c r="CU52" s="94" t="s">
        <v>406</v>
      </c>
      <c r="CV52" s="94" t="s">
        <v>405</v>
      </c>
      <c r="CW52" s="94" t="s">
        <v>407</v>
      </c>
      <c r="CX52" s="94" t="s">
        <v>406</v>
      </c>
      <c r="CY52" s="94" t="s">
        <v>407</v>
      </c>
      <c r="CZ52" s="94" t="s">
        <v>407</v>
      </c>
      <c r="DA52" s="94" t="s">
        <v>409</v>
      </c>
      <c r="DB52" s="94" t="s">
        <v>407</v>
      </c>
      <c r="DC52" s="94" t="s">
        <v>407</v>
      </c>
      <c r="DD52" s="94" t="s">
        <v>407</v>
      </c>
      <c r="DE52" s="94" t="s">
        <v>405</v>
      </c>
      <c r="DF52" s="94" t="s">
        <v>407</v>
      </c>
      <c r="DG52" s="94" t="s">
        <v>405</v>
      </c>
      <c r="DH52" s="94" t="s">
        <v>405</v>
      </c>
      <c r="DI52" s="94" t="s">
        <v>407</v>
      </c>
      <c r="DJ52" s="94" t="s">
        <v>407</v>
      </c>
      <c r="DK52" s="94" t="s">
        <v>405</v>
      </c>
      <c r="DL52" s="94" t="s">
        <v>405</v>
      </c>
      <c r="DM52" s="94" t="s">
        <v>405</v>
      </c>
      <c r="DN52" s="94" t="s">
        <v>407</v>
      </c>
      <c r="DO52" s="94" t="s">
        <v>407</v>
      </c>
      <c r="DP52" s="94" t="s">
        <v>407</v>
      </c>
      <c r="DQ52" s="94" t="s">
        <v>407</v>
      </c>
      <c r="DR52" s="94" t="s">
        <v>410</v>
      </c>
      <c r="DS52" s="94" t="s">
        <v>406</v>
      </c>
      <c r="DT52" s="136" t="s">
        <v>411</v>
      </c>
      <c r="DU52" s="94" t="s">
        <v>406</v>
      </c>
      <c r="DV52" s="94" t="s">
        <v>405</v>
      </c>
      <c r="DW52" s="94" t="s">
        <v>406</v>
      </c>
      <c r="DX52" s="94" t="s">
        <v>407</v>
      </c>
      <c r="DY52" s="94" t="s">
        <v>406</v>
      </c>
      <c r="DZ52" s="94" t="s">
        <v>407</v>
      </c>
      <c r="EA52" s="94" t="s">
        <v>407</v>
      </c>
      <c r="EB52" s="216" t="s">
        <v>406</v>
      </c>
      <c r="EC52" s="94" t="s">
        <v>406</v>
      </c>
      <c r="ED52" s="94">
        <v>4.0010000000000002E-3</v>
      </c>
      <c r="EE52" s="94">
        <v>3.774E-3</v>
      </c>
      <c r="EF52" s="94" t="s">
        <v>405</v>
      </c>
      <c r="EG52" s="94" t="s">
        <v>407</v>
      </c>
      <c r="EH52" s="94" t="s">
        <v>406</v>
      </c>
      <c r="EI52" s="94" t="s">
        <v>408</v>
      </c>
      <c r="EJ52" s="94" t="s">
        <v>405</v>
      </c>
      <c r="EK52" s="94" t="s">
        <v>405</v>
      </c>
      <c r="EL52" s="94" t="s">
        <v>407</v>
      </c>
      <c r="EM52" s="94" t="s">
        <v>405</v>
      </c>
      <c r="EN52" s="94" t="s">
        <v>407</v>
      </c>
      <c r="EO52" s="94" t="s">
        <v>406</v>
      </c>
      <c r="EP52" s="94" t="s">
        <v>405</v>
      </c>
      <c r="EQ52" s="94" t="s">
        <v>407</v>
      </c>
      <c r="ER52" s="94" t="s">
        <v>412</v>
      </c>
      <c r="ES52" s="94" t="s">
        <v>405</v>
      </c>
      <c r="ET52" s="94" t="s">
        <v>405</v>
      </c>
      <c r="EU52" s="94" t="s">
        <v>409</v>
      </c>
      <c r="EV52" s="94" t="s">
        <v>406</v>
      </c>
      <c r="EW52" s="94" t="s">
        <v>405</v>
      </c>
      <c r="EX52" s="94" t="s">
        <v>405</v>
      </c>
      <c r="EY52" s="94" t="s">
        <v>409</v>
      </c>
      <c r="EZ52" s="94" t="s">
        <v>406</v>
      </c>
      <c r="FA52" s="94" t="s">
        <v>407</v>
      </c>
      <c r="FB52" s="94" t="s">
        <v>406</v>
      </c>
      <c r="FC52" s="94" t="s">
        <v>413</v>
      </c>
      <c r="FD52" s="94" t="s">
        <v>405</v>
      </c>
      <c r="FE52" s="94" t="s">
        <v>407</v>
      </c>
      <c r="FF52" s="94" t="s">
        <v>407</v>
      </c>
      <c r="FG52" s="94" t="s">
        <v>405</v>
      </c>
      <c r="FH52" s="94" t="s">
        <v>410</v>
      </c>
      <c r="FI52" s="94" t="s">
        <v>407</v>
      </c>
      <c r="FJ52" s="94" t="s">
        <v>407</v>
      </c>
      <c r="FK52" s="94" t="s">
        <v>407</v>
      </c>
      <c r="FL52" s="94" t="s">
        <v>407</v>
      </c>
      <c r="FM52" s="94" t="s">
        <v>405</v>
      </c>
      <c r="FN52" s="94" t="s">
        <v>406</v>
      </c>
      <c r="FO52" s="94" t="s">
        <v>413</v>
      </c>
      <c r="FP52" s="94" t="s">
        <v>405</v>
      </c>
      <c r="FQ52" s="94" t="s">
        <v>406</v>
      </c>
      <c r="FR52" s="94" t="s">
        <v>406</v>
      </c>
      <c r="FS52" s="94" t="s">
        <v>407</v>
      </c>
      <c r="FT52" s="94" t="s">
        <v>407</v>
      </c>
      <c r="FU52" s="94" t="s">
        <v>405</v>
      </c>
      <c r="FV52" s="94" t="s">
        <v>406</v>
      </c>
      <c r="FW52" s="94" t="s">
        <v>408</v>
      </c>
      <c r="FX52" s="94" t="s">
        <v>407</v>
      </c>
      <c r="FY52" s="94" t="s">
        <v>407</v>
      </c>
      <c r="FZ52" s="94" t="s">
        <v>407</v>
      </c>
      <c r="GA52" s="94" t="s">
        <v>407</v>
      </c>
      <c r="GB52" s="217" t="s">
        <v>407</v>
      </c>
      <c r="GC52" s="94" t="s">
        <v>407</v>
      </c>
      <c r="GD52" s="94" t="s">
        <v>407</v>
      </c>
      <c r="GE52" s="94" t="s">
        <v>405</v>
      </c>
      <c r="GF52" s="94" t="s">
        <v>405</v>
      </c>
      <c r="GG52" s="94" t="s">
        <v>406</v>
      </c>
      <c r="GH52" s="94" t="s">
        <v>407</v>
      </c>
      <c r="GI52" s="94" t="s">
        <v>407</v>
      </c>
      <c r="GJ52" s="94" t="s">
        <v>410</v>
      </c>
      <c r="GK52" s="94" t="s">
        <v>406</v>
      </c>
      <c r="GL52" s="94" t="s">
        <v>407</v>
      </c>
      <c r="GM52" s="94" t="s">
        <v>407</v>
      </c>
      <c r="GN52" s="94" t="s">
        <v>405</v>
      </c>
      <c r="GO52" s="94" t="s">
        <v>407</v>
      </c>
      <c r="GP52" s="94" t="s">
        <v>407</v>
      </c>
      <c r="GQ52" s="94" t="s">
        <v>407</v>
      </c>
      <c r="GR52" s="94" t="s">
        <v>407</v>
      </c>
      <c r="GS52" s="217" t="s">
        <v>407</v>
      </c>
      <c r="GT52" s="217" t="s">
        <v>405</v>
      </c>
      <c r="GU52" s="94" t="s">
        <v>407</v>
      </c>
      <c r="GV52" s="94" t="s">
        <v>406</v>
      </c>
      <c r="GW52" s="94" t="s">
        <v>407</v>
      </c>
      <c r="GX52" s="94" t="s">
        <v>407</v>
      </c>
      <c r="GY52" s="94" t="s">
        <v>405</v>
      </c>
      <c r="GZ52" s="94" t="s">
        <v>408</v>
      </c>
      <c r="HA52" s="94" t="s">
        <v>405</v>
      </c>
      <c r="HB52" s="94" t="s">
        <v>407</v>
      </c>
      <c r="HC52" s="94" t="s">
        <v>405</v>
      </c>
      <c r="HD52" s="94" t="s">
        <v>405</v>
      </c>
      <c r="HE52" s="94" t="s">
        <v>406</v>
      </c>
      <c r="HF52" s="94" t="s">
        <v>407</v>
      </c>
      <c r="HG52" s="94" t="s">
        <v>405</v>
      </c>
      <c r="HH52" s="94" t="s">
        <v>406</v>
      </c>
      <c r="HI52" s="94" t="s">
        <v>407</v>
      </c>
      <c r="HJ52" s="94" t="s">
        <v>407</v>
      </c>
      <c r="HK52" s="94" t="s">
        <v>405</v>
      </c>
      <c r="HL52" s="94" t="s">
        <v>409</v>
      </c>
      <c r="HM52" s="94" t="s">
        <v>406</v>
      </c>
      <c r="HN52" s="94" t="s">
        <v>405</v>
      </c>
      <c r="HO52" s="94" t="s">
        <v>407</v>
      </c>
      <c r="HP52" s="94" t="s">
        <v>405</v>
      </c>
      <c r="HQ52" s="129"/>
      <c r="HR52" s="136"/>
      <c r="HS52" s="28" t="s">
        <v>402</v>
      </c>
      <c r="HT52" s="166"/>
      <c r="HU52" s="29"/>
      <c r="HV52" s="28"/>
      <c r="HW52" s="30">
        <v>0</v>
      </c>
      <c r="HX52" s="28"/>
    </row>
    <row r="53" spans="1:232" ht="15" customHeight="1">
      <c r="A53" s="92" t="s">
        <v>388</v>
      </c>
      <c r="B53" s="30">
        <v>22003275</v>
      </c>
      <c r="C53" s="31"/>
      <c r="D53" s="33"/>
      <c r="E53" s="29"/>
      <c r="F53" s="30"/>
      <c r="G53" s="33"/>
      <c r="H53" s="31"/>
      <c r="I53" s="34"/>
      <c r="J53" s="34"/>
      <c r="K53" s="241"/>
      <c r="L53" s="242"/>
      <c r="M53" s="166"/>
      <c r="N53" s="166"/>
      <c r="O53" s="29"/>
      <c r="P53" s="73"/>
      <c r="Q53" s="29"/>
      <c r="R53" s="93"/>
      <c r="S53" s="94"/>
      <c r="T53" s="93"/>
      <c r="U53" s="94"/>
      <c r="V53" s="129"/>
      <c r="W53" s="129"/>
      <c r="X53" s="93"/>
      <c r="Y53" s="129"/>
      <c r="Z53" s="129"/>
      <c r="AA53" s="95"/>
      <c r="AB53" s="129"/>
      <c r="AC53" s="93"/>
      <c r="AD53" s="93"/>
      <c r="AE53" s="129"/>
      <c r="AF53" s="240"/>
      <c r="AG53" s="93"/>
      <c r="AH53" s="93"/>
      <c r="AI53" s="93"/>
      <c r="AJ53" s="93"/>
      <c r="AK53" s="93"/>
      <c r="AL53" s="93"/>
      <c r="AM53" s="93"/>
      <c r="AN53" s="93"/>
      <c r="AO53" s="93"/>
      <c r="AP53" s="240"/>
      <c r="AQ53" s="93"/>
      <c r="AR53" s="93"/>
      <c r="AS53" s="93"/>
      <c r="AT53" s="93"/>
      <c r="AU53" s="93"/>
      <c r="AV53" s="93"/>
      <c r="AW53" s="93"/>
      <c r="AX53" s="93"/>
      <c r="AY53" s="93"/>
      <c r="AZ53" s="94" t="s">
        <v>405</v>
      </c>
      <c r="BA53" s="94" t="s">
        <v>405</v>
      </c>
      <c r="BB53" s="94" t="s">
        <v>406</v>
      </c>
      <c r="BC53" s="94" t="s">
        <v>407</v>
      </c>
      <c r="BD53" s="94" t="s">
        <v>406</v>
      </c>
      <c r="BE53" s="94" t="s">
        <v>405</v>
      </c>
      <c r="BF53" s="94" t="s">
        <v>406</v>
      </c>
      <c r="BG53" s="94" t="s">
        <v>406</v>
      </c>
      <c r="BH53" s="94" t="s">
        <v>407</v>
      </c>
      <c r="BI53" s="94" t="s">
        <v>407</v>
      </c>
      <c r="BJ53" s="94" t="s">
        <v>405</v>
      </c>
      <c r="BK53" s="94" t="s">
        <v>407</v>
      </c>
      <c r="BL53" s="94" t="s">
        <v>407</v>
      </c>
      <c r="BM53" s="94" t="s">
        <v>407</v>
      </c>
      <c r="BN53" s="94" t="s">
        <v>407</v>
      </c>
      <c r="BO53" s="94" t="s">
        <v>407</v>
      </c>
      <c r="BP53" s="94" t="s">
        <v>405</v>
      </c>
      <c r="BQ53" s="94" t="s">
        <v>408</v>
      </c>
      <c r="BR53" s="94" t="s">
        <v>405</v>
      </c>
      <c r="BS53" s="94" t="s">
        <v>407</v>
      </c>
      <c r="BT53" s="94" t="s">
        <v>406</v>
      </c>
      <c r="BU53" s="94" t="s">
        <v>405</v>
      </c>
      <c r="BV53" s="94" t="s">
        <v>406</v>
      </c>
      <c r="BW53" s="94" t="s">
        <v>408</v>
      </c>
      <c r="BX53" s="217" t="s">
        <v>405</v>
      </c>
      <c r="BY53" s="94" t="s">
        <v>406</v>
      </c>
      <c r="BZ53" s="94" t="s">
        <v>408</v>
      </c>
      <c r="CA53" s="94" t="s">
        <v>407</v>
      </c>
      <c r="CB53" s="94" t="s">
        <v>407</v>
      </c>
      <c r="CC53" s="94" t="s">
        <v>406</v>
      </c>
      <c r="CD53" s="94" t="s">
        <v>407</v>
      </c>
      <c r="CE53" s="94" t="s">
        <v>407</v>
      </c>
      <c r="CF53" s="94" t="s">
        <v>405</v>
      </c>
      <c r="CG53" s="94" t="s">
        <v>407</v>
      </c>
      <c r="CH53" s="94" t="s">
        <v>406</v>
      </c>
      <c r="CI53" s="94" t="s">
        <v>406</v>
      </c>
      <c r="CJ53" s="94" t="s">
        <v>408</v>
      </c>
      <c r="CK53" s="94" t="s">
        <v>405</v>
      </c>
      <c r="CL53" s="94" t="s">
        <v>406</v>
      </c>
      <c r="CM53" s="94" t="s">
        <v>406</v>
      </c>
      <c r="CN53" s="94" t="s">
        <v>407</v>
      </c>
      <c r="CO53" s="94" t="s">
        <v>405</v>
      </c>
      <c r="CP53" s="94" t="s">
        <v>405</v>
      </c>
      <c r="CQ53" s="94" t="s">
        <v>405</v>
      </c>
      <c r="CR53" s="94" t="s">
        <v>406</v>
      </c>
      <c r="CS53" s="94" t="s">
        <v>407</v>
      </c>
      <c r="CT53" s="94" t="s">
        <v>405</v>
      </c>
      <c r="CU53" s="94" t="s">
        <v>406</v>
      </c>
      <c r="CV53" s="94" t="s">
        <v>405</v>
      </c>
      <c r="CW53" s="94" t="s">
        <v>407</v>
      </c>
      <c r="CX53" s="94" t="s">
        <v>406</v>
      </c>
      <c r="CY53" s="94" t="s">
        <v>407</v>
      </c>
      <c r="CZ53" s="94" t="s">
        <v>407</v>
      </c>
      <c r="DA53" s="94" t="s">
        <v>409</v>
      </c>
      <c r="DB53" s="94" t="s">
        <v>407</v>
      </c>
      <c r="DC53" s="94" t="s">
        <v>407</v>
      </c>
      <c r="DD53" s="94" t="s">
        <v>407</v>
      </c>
      <c r="DE53" s="94" t="s">
        <v>405</v>
      </c>
      <c r="DF53" s="94" t="s">
        <v>407</v>
      </c>
      <c r="DG53" s="94" t="s">
        <v>405</v>
      </c>
      <c r="DH53" s="94" t="s">
        <v>405</v>
      </c>
      <c r="DI53" s="94" t="s">
        <v>407</v>
      </c>
      <c r="DJ53" s="94" t="s">
        <v>407</v>
      </c>
      <c r="DK53" s="94" t="s">
        <v>405</v>
      </c>
      <c r="DL53" s="94" t="s">
        <v>405</v>
      </c>
      <c r="DM53" s="94" t="s">
        <v>405</v>
      </c>
      <c r="DN53" s="94" t="s">
        <v>407</v>
      </c>
      <c r="DO53" s="94" t="s">
        <v>407</v>
      </c>
      <c r="DP53" s="94" t="s">
        <v>407</v>
      </c>
      <c r="DQ53" s="94" t="s">
        <v>407</v>
      </c>
      <c r="DR53" s="94" t="s">
        <v>410</v>
      </c>
      <c r="DS53" s="94" t="s">
        <v>406</v>
      </c>
      <c r="DT53" s="136" t="s">
        <v>411</v>
      </c>
      <c r="DU53" s="94" t="s">
        <v>406</v>
      </c>
      <c r="DV53" s="94" t="s">
        <v>405</v>
      </c>
      <c r="DW53" s="94" t="s">
        <v>406</v>
      </c>
      <c r="DX53" s="94" t="s">
        <v>407</v>
      </c>
      <c r="DY53" s="94" t="s">
        <v>406</v>
      </c>
      <c r="DZ53" s="94" t="s">
        <v>407</v>
      </c>
      <c r="EA53" s="94" t="s">
        <v>407</v>
      </c>
      <c r="EB53" s="216" t="s">
        <v>406</v>
      </c>
      <c r="EC53" s="94" t="s">
        <v>406</v>
      </c>
      <c r="ED53" s="94" t="s">
        <v>407</v>
      </c>
      <c r="EE53" s="94" t="s">
        <v>407</v>
      </c>
      <c r="EF53" s="94" t="s">
        <v>405</v>
      </c>
      <c r="EG53" s="94" t="s">
        <v>407</v>
      </c>
      <c r="EH53" s="94" t="s">
        <v>406</v>
      </c>
      <c r="EI53" s="94" t="s">
        <v>408</v>
      </c>
      <c r="EJ53" s="94" t="s">
        <v>405</v>
      </c>
      <c r="EK53" s="94" t="s">
        <v>405</v>
      </c>
      <c r="EL53" s="94" t="s">
        <v>407</v>
      </c>
      <c r="EM53" s="94" t="s">
        <v>405</v>
      </c>
      <c r="EN53" s="94" t="s">
        <v>407</v>
      </c>
      <c r="EO53" s="94" t="s">
        <v>406</v>
      </c>
      <c r="EP53" s="94" t="s">
        <v>405</v>
      </c>
      <c r="EQ53" s="94" t="s">
        <v>407</v>
      </c>
      <c r="ER53" s="94" t="s">
        <v>412</v>
      </c>
      <c r="ES53" s="94" t="s">
        <v>405</v>
      </c>
      <c r="ET53" s="94" t="s">
        <v>405</v>
      </c>
      <c r="EU53" s="94" t="s">
        <v>409</v>
      </c>
      <c r="EV53" s="94" t="s">
        <v>406</v>
      </c>
      <c r="EW53" s="94" t="s">
        <v>405</v>
      </c>
      <c r="EX53" s="94" t="s">
        <v>405</v>
      </c>
      <c r="EY53" s="94" t="s">
        <v>409</v>
      </c>
      <c r="EZ53" s="94" t="s">
        <v>406</v>
      </c>
      <c r="FA53" s="94" t="s">
        <v>407</v>
      </c>
      <c r="FB53" s="94" t="s">
        <v>406</v>
      </c>
      <c r="FC53" s="94" t="s">
        <v>413</v>
      </c>
      <c r="FD53" s="94" t="s">
        <v>405</v>
      </c>
      <c r="FE53" s="94" t="s">
        <v>407</v>
      </c>
      <c r="FF53" s="94" t="s">
        <v>407</v>
      </c>
      <c r="FG53" s="94" t="s">
        <v>405</v>
      </c>
      <c r="FH53" s="94" t="s">
        <v>410</v>
      </c>
      <c r="FI53" s="94" t="s">
        <v>407</v>
      </c>
      <c r="FJ53" s="94" t="s">
        <v>407</v>
      </c>
      <c r="FK53" s="94" t="s">
        <v>407</v>
      </c>
      <c r="FL53" s="94" t="s">
        <v>407</v>
      </c>
      <c r="FM53" s="94" t="s">
        <v>405</v>
      </c>
      <c r="FN53" s="94" t="s">
        <v>406</v>
      </c>
      <c r="FO53" s="94" t="s">
        <v>413</v>
      </c>
      <c r="FP53" s="94" t="s">
        <v>405</v>
      </c>
      <c r="FQ53" s="94" t="s">
        <v>406</v>
      </c>
      <c r="FR53" s="94" t="s">
        <v>406</v>
      </c>
      <c r="FS53" s="94" t="s">
        <v>407</v>
      </c>
      <c r="FT53" s="94" t="s">
        <v>407</v>
      </c>
      <c r="FU53" s="94" t="s">
        <v>405</v>
      </c>
      <c r="FV53" s="94" t="s">
        <v>406</v>
      </c>
      <c r="FW53" s="94" t="s">
        <v>408</v>
      </c>
      <c r="FX53" s="94" t="s">
        <v>407</v>
      </c>
      <c r="FY53" s="94" t="s">
        <v>407</v>
      </c>
      <c r="FZ53" s="94" t="s">
        <v>407</v>
      </c>
      <c r="GA53" s="94" t="s">
        <v>407</v>
      </c>
      <c r="GB53" s="217" t="s">
        <v>407</v>
      </c>
      <c r="GC53" s="94" t="s">
        <v>407</v>
      </c>
      <c r="GD53" s="94" t="s">
        <v>407</v>
      </c>
      <c r="GE53" s="94" t="s">
        <v>405</v>
      </c>
      <c r="GF53" s="94" t="s">
        <v>405</v>
      </c>
      <c r="GG53" s="94" t="s">
        <v>406</v>
      </c>
      <c r="GH53" s="94" t="s">
        <v>407</v>
      </c>
      <c r="GI53" s="94" t="s">
        <v>407</v>
      </c>
      <c r="GJ53" s="94" t="s">
        <v>410</v>
      </c>
      <c r="GK53" s="94" t="s">
        <v>406</v>
      </c>
      <c r="GL53" s="94" t="s">
        <v>407</v>
      </c>
      <c r="GM53" s="94" t="s">
        <v>407</v>
      </c>
      <c r="GN53" s="94" t="s">
        <v>405</v>
      </c>
      <c r="GO53" s="94" t="s">
        <v>407</v>
      </c>
      <c r="GP53" s="94" t="s">
        <v>407</v>
      </c>
      <c r="GQ53" s="94" t="s">
        <v>407</v>
      </c>
      <c r="GR53" s="94" t="s">
        <v>407</v>
      </c>
      <c r="GS53" s="217" t="s">
        <v>407</v>
      </c>
      <c r="GT53" s="217" t="s">
        <v>405</v>
      </c>
      <c r="GU53" s="94" t="s">
        <v>407</v>
      </c>
      <c r="GV53" s="94" t="s">
        <v>406</v>
      </c>
      <c r="GW53" s="94" t="s">
        <v>407</v>
      </c>
      <c r="GX53" s="94" t="s">
        <v>407</v>
      </c>
      <c r="GY53" s="94" t="s">
        <v>405</v>
      </c>
      <c r="GZ53" s="94" t="s">
        <v>408</v>
      </c>
      <c r="HA53" s="94" t="s">
        <v>405</v>
      </c>
      <c r="HB53" s="94" t="s">
        <v>407</v>
      </c>
      <c r="HC53" s="94" t="s">
        <v>405</v>
      </c>
      <c r="HD53" s="94" t="s">
        <v>405</v>
      </c>
      <c r="HE53" s="94" t="s">
        <v>406</v>
      </c>
      <c r="HF53" s="94" t="s">
        <v>407</v>
      </c>
      <c r="HG53" s="94" t="s">
        <v>405</v>
      </c>
      <c r="HH53" s="94" t="s">
        <v>406</v>
      </c>
      <c r="HI53" s="94" t="s">
        <v>407</v>
      </c>
      <c r="HJ53" s="94" t="s">
        <v>407</v>
      </c>
      <c r="HK53" s="94" t="s">
        <v>405</v>
      </c>
      <c r="HL53" s="94" t="s">
        <v>409</v>
      </c>
      <c r="HM53" s="94" t="s">
        <v>406</v>
      </c>
      <c r="HN53" s="94" t="s">
        <v>405</v>
      </c>
      <c r="HO53" s="94" t="s">
        <v>407</v>
      </c>
      <c r="HP53" s="94" t="s">
        <v>405</v>
      </c>
      <c r="HQ53" s="136"/>
      <c r="HR53" s="93"/>
      <c r="HS53" s="32"/>
      <c r="HT53" s="166"/>
      <c r="HU53" s="29"/>
      <c r="HV53" s="28"/>
      <c r="HW53" s="28"/>
      <c r="HX53" s="28"/>
    </row>
    <row r="54" spans="1:232" ht="15" customHeight="1">
      <c r="A54" s="92" t="s">
        <v>388</v>
      </c>
      <c r="B54" s="30">
        <v>22003274</v>
      </c>
      <c r="C54" s="28"/>
      <c r="D54" s="31"/>
      <c r="E54" s="29"/>
      <c r="F54" s="33"/>
      <c r="G54" s="28"/>
      <c r="H54" s="31"/>
      <c r="I54" s="34"/>
      <c r="J54" s="35"/>
      <c r="K54" s="241"/>
      <c r="L54" s="242"/>
      <c r="M54" s="166"/>
      <c r="N54" s="166"/>
      <c r="O54" s="34"/>
      <c r="P54" s="29"/>
      <c r="Q54" s="36"/>
      <c r="R54" s="94"/>
      <c r="S54" s="94"/>
      <c r="T54" s="94"/>
      <c r="U54" s="94"/>
      <c r="V54" s="94"/>
      <c r="W54" s="94"/>
      <c r="X54" s="137"/>
      <c r="Y54" s="129"/>
      <c r="Z54" s="129"/>
      <c r="AA54" s="95"/>
      <c r="AB54" s="129"/>
      <c r="AC54" s="95"/>
      <c r="AD54" s="94"/>
      <c r="AE54" s="129"/>
      <c r="AF54" s="240"/>
      <c r="AG54" s="95"/>
      <c r="AH54" s="129"/>
      <c r="AI54" s="94"/>
      <c r="AJ54" s="93"/>
      <c r="AK54" s="93"/>
      <c r="AL54" s="93"/>
      <c r="AM54" s="93"/>
      <c r="AN54" s="93"/>
      <c r="AO54" s="93"/>
      <c r="AP54" s="240"/>
      <c r="AQ54" s="93"/>
      <c r="AR54" s="93"/>
      <c r="AS54" s="93"/>
      <c r="AT54" s="93"/>
      <c r="AU54" s="93"/>
      <c r="AV54" s="93"/>
      <c r="AW54" s="93"/>
      <c r="AX54" s="93"/>
      <c r="AY54" s="93"/>
      <c r="AZ54" s="94" t="s">
        <v>405</v>
      </c>
      <c r="BA54" s="94" t="s">
        <v>405</v>
      </c>
      <c r="BB54" s="94" t="s">
        <v>406</v>
      </c>
      <c r="BC54" s="94" t="s">
        <v>407</v>
      </c>
      <c r="BD54" s="94" t="s">
        <v>406</v>
      </c>
      <c r="BE54" s="94" t="s">
        <v>405</v>
      </c>
      <c r="BF54" s="94" t="s">
        <v>406</v>
      </c>
      <c r="BG54" s="94" t="s">
        <v>406</v>
      </c>
      <c r="BH54" s="94" t="s">
        <v>407</v>
      </c>
      <c r="BI54" s="94" t="s">
        <v>407</v>
      </c>
      <c r="BJ54" s="94" t="s">
        <v>405</v>
      </c>
      <c r="BK54" s="94" t="s">
        <v>407</v>
      </c>
      <c r="BL54" s="94" t="s">
        <v>407</v>
      </c>
      <c r="BM54" s="94" t="s">
        <v>407</v>
      </c>
      <c r="BN54" s="94" t="s">
        <v>407</v>
      </c>
      <c r="BO54" s="94" t="s">
        <v>407</v>
      </c>
      <c r="BP54" s="94" t="s">
        <v>405</v>
      </c>
      <c r="BQ54" s="94" t="s">
        <v>408</v>
      </c>
      <c r="BR54" s="94" t="s">
        <v>405</v>
      </c>
      <c r="BS54" s="94" t="s">
        <v>407</v>
      </c>
      <c r="BT54" s="94" t="s">
        <v>406</v>
      </c>
      <c r="BU54" s="94" t="s">
        <v>405</v>
      </c>
      <c r="BV54" s="94" t="s">
        <v>406</v>
      </c>
      <c r="BW54" s="94" t="s">
        <v>408</v>
      </c>
      <c r="BX54" s="217" t="s">
        <v>405</v>
      </c>
      <c r="BY54" s="94" t="s">
        <v>406</v>
      </c>
      <c r="BZ54" s="94" t="s">
        <v>408</v>
      </c>
      <c r="CA54" s="94" t="s">
        <v>407</v>
      </c>
      <c r="CB54" s="94" t="s">
        <v>407</v>
      </c>
      <c r="CC54" s="94" t="s">
        <v>406</v>
      </c>
      <c r="CD54" s="94" t="s">
        <v>407</v>
      </c>
      <c r="CE54" s="94" t="s">
        <v>407</v>
      </c>
      <c r="CF54" s="94" t="s">
        <v>405</v>
      </c>
      <c r="CG54" s="94" t="s">
        <v>407</v>
      </c>
      <c r="CH54" s="94" t="s">
        <v>406</v>
      </c>
      <c r="CI54" s="94" t="s">
        <v>406</v>
      </c>
      <c r="CJ54" s="94" t="s">
        <v>408</v>
      </c>
      <c r="CK54" s="94" t="s">
        <v>405</v>
      </c>
      <c r="CL54" s="94" t="s">
        <v>406</v>
      </c>
      <c r="CM54" s="94" t="s">
        <v>406</v>
      </c>
      <c r="CN54" s="94" t="s">
        <v>407</v>
      </c>
      <c r="CO54" s="94" t="s">
        <v>405</v>
      </c>
      <c r="CP54" s="94" t="s">
        <v>405</v>
      </c>
      <c r="CQ54" s="94" t="s">
        <v>405</v>
      </c>
      <c r="CR54" s="94" t="s">
        <v>406</v>
      </c>
      <c r="CS54" s="94" t="s">
        <v>407</v>
      </c>
      <c r="CT54" s="94" t="s">
        <v>405</v>
      </c>
      <c r="CU54" s="94" t="s">
        <v>406</v>
      </c>
      <c r="CV54" s="94" t="s">
        <v>405</v>
      </c>
      <c r="CW54" s="94" t="s">
        <v>407</v>
      </c>
      <c r="CX54" s="94" t="s">
        <v>406</v>
      </c>
      <c r="CY54" s="94" t="s">
        <v>407</v>
      </c>
      <c r="CZ54" s="94" t="s">
        <v>407</v>
      </c>
      <c r="DA54" s="94" t="s">
        <v>409</v>
      </c>
      <c r="DB54" s="94" t="s">
        <v>407</v>
      </c>
      <c r="DC54" s="94" t="s">
        <v>407</v>
      </c>
      <c r="DD54" s="94" t="s">
        <v>407</v>
      </c>
      <c r="DE54" s="94" t="s">
        <v>405</v>
      </c>
      <c r="DF54" s="94" t="s">
        <v>407</v>
      </c>
      <c r="DG54" s="94" t="s">
        <v>405</v>
      </c>
      <c r="DH54" s="94" t="s">
        <v>405</v>
      </c>
      <c r="DI54" s="94" t="s">
        <v>407</v>
      </c>
      <c r="DJ54" s="94" t="s">
        <v>407</v>
      </c>
      <c r="DK54" s="94" t="s">
        <v>405</v>
      </c>
      <c r="DL54" s="94" t="s">
        <v>405</v>
      </c>
      <c r="DM54" s="94" t="s">
        <v>405</v>
      </c>
      <c r="DN54" s="94" t="s">
        <v>407</v>
      </c>
      <c r="DO54" s="94" t="s">
        <v>407</v>
      </c>
      <c r="DP54" s="94" t="s">
        <v>407</v>
      </c>
      <c r="DQ54" s="94" t="s">
        <v>407</v>
      </c>
      <c r="DR54" s="94" t="s">
        <v>410</v>
      </c>
      <c r="DS54" s="94" t="s">
        <v>406</v>
      </c>
      <c r="DT54" s="136" t="s">
        <v>411</v>
      </c>
      <c r="DU54" s="94" t="s">
        <v>406</v>
      </c>
      <c r="DV54" s="94" t="s">
        <v>405</v>
      </c>
      <c r="DW54" s="94" t="s">
        <v>406</v>
      </c>
      <c r="DX54" s="94" t="s">
        <v>407</v>
      </c>
      <c r="DY54" s="94" t="s">
        <v>406</v>
      </c>
      <c r="DZ54" s="94" t="s">
        <v>407</v>
      </c>
      <c r="EA54" s="94" t="s">
        <v>407</v>
      </c>
      <c r="EB54" s="216">
        <v>0.16089999999999999</v>
      </c>
      <c r="EC54" s="94" t="s">
        <v>406</v>
      </c>
      <c r="ED54" s="94" t="s">
        <v>407</v>
      </c>
      <c r="EE54" s="94" t="s">
        <v>407</v>
      </c>
      <c r="EF54" s="94" t="s">
        <v>405</v>
      </c>
      <c r="EG54" s="94" t="s">
        <v>407</v>
      </c>
      <c r="EH54" s="94" t="s">
        <v>406</v>
      </c>
      <c r="EI54" s="94" t="s">
        <v>408</v>
      </c>
      <c r="EJ54" s="94" t="s">
        <v>405</v>
      </c>
      <c r="EK54" s="94" t="s">
        <v>405</v>
      </c>
      <c r="EL54" s="94" t="s">
        <v>407</v>
      </c>
      <c r="EM54" s="94" t="s">
        <v>405</v>
      </c>
      <c r="EN54" s="94" t="s">
        <v>407</v>
      </c>
      <c r="EO54" s="94" t="s">
        <v>406</v>
      </c>
      <c r="EP54" s="94" t="s">
        <v>405</v>
      </c>
      <c r="EQ54" s="94" t="s">
        <v>407</v>
      </c>
      <c r="ER54" s="94" t="s">
        <v>412</v>
      </c>
      <c r="ES54" s="94" t="s">
        <v>405</v>
      </c>
      <c r="ET54" s="94" t="s">
        <v>405</v>
      </c>
      <c r="EU54" s="94" t="s">
        <v>409</v>
      </c>
      <c r="EV54" s="94" t="s">
        <v>406</v>
      </c>
      <c r="EW54" s="94" t="s">
        <v>405</v>
      </c>
      <c r="EX54" s="94" t="s">
        <v>405</v>
      </c>
      <c r="EY54" s="94" t="s">
        <v>409</v>
      </c>
      <c r="EZ54" s="94" t="s">
        <v>406</v>
      </c>
      <c r="FA54" s="94" t="s">
        <v>407</v>
      </c>
      <c r="FB54" s="94" t="s">
        <v>406</v>
      </c>
      <c r="FC54" s="94" t="s">
        <v>413</v>
      </c>
      <c r="FD54" s="94" t="s">
        <v>405</v>
      </c>
      <c r="FE54" s="94" t="s">
        <v>407</v>
      </c>
      <c r="FF54" s="94" t="s">
        <v>407</v>
      </c>
      <c r="FG54" s="94" t="s">
        <v>405</v>
      </c>
      <c r="FH54" s="94" t="s">
        <v>410</v>
      </c>
      <c r="FI54" s="94" t="s">
        <v>407</v>
      </c>
      <c r="FJ54" s="94" t="s">
        <v>407</v>
      </c>
      <c r="FK54" s="94" t="s">
        <v>407</v>
      </c>
      <c r="FL54" s="94" t="s">
        <v>407</v>
      </c>
      <c r="FM54" s="94" t="s">
        <v>405</v>
      </c>
      <c r="FN54" s="94" t="s">
        <v>406</v>
      </c>
      <c r="FO54" s="94" t="s">
        <v>413</v>
      </c>
      <c r="FP54" s="94" t="s">
        <v>405</v>
      </c>
      <c r="FQ54" s="94" t="s">
        <v>406</v>
      </c>
      <c r="FR54" s="94" t="s">
        <v>406</v>
      </c>
      <c r="FS54" s="94" t="s">
        <v>407</v>
      </c>
      <c r="FT54" s="94" t="s">
        <v>407</v>
      </c>
      <c r="FU54" s="94" t="s">
        <v>405</v>
      </c>
      <c r="FV54" s="94" t="s">
        <v>406</v>
      </c>
      <c r="FW54" s="94" t="s">
        <v>408</v>
      </c>
      <c r="FX54" s="94" t="s">
        <v>407</v>
      </c>
      <c r="FY54" s="94" t="s">
        <v>407</v>
      </c>
      <c r="FZ54" s="94" t="s">
        <v>407</v>
      </c>
      <c r="GA54" s="94" t="s">
        <v>407</v>
      </c>
      <c r="GB54" s="217" t="s">
        <v>407</v>
      </c>
      <c r="GC54" s="94" t="s">
        <v>407</v>
      </c>
      <c r="GD54" s="94" t="s">
        <v>407</v>
      </c>
      <c r="GE54" s="94" t="s">
        <v>405</v>
      </c>
      <c r="GF54" s="94" t="s">
        <v>405</v>
      </c>
      <c r="GG54" s="94" t="s">
        <v>406</v>
      </c>
      <c r="GH54" s="94" t="s">
        <v>407</v>
      </c>
      <c r="GI54" s="94" t="s">
        <v>407</v>
      </c>
      <c r="GJ54" s="94" t="s">
        <v>410</v>
      </c>
      <c r="GK54" s="94" t="s">
        <v>406</v>
      </c>
      <c r="GL54" s="94" t="s">
        <v>407</v>
      </c>
      <c r="GM54" s="94" t="s">
        <v>407</v>
      </c>
      <c r="GN54" s="94" t="s">
        <v>405</v>
      </c>
      <c r="GO54" s="94" t="s">
        <v>407</v>
      </c>
      <c r="GP54" s="94" t="s">
        <v>407</v>
      </c>
      <c r="GQ54" s="94" t="s">
        <v>407</v>
      </c>
      <c r="GR54" s="94" t="s">
        <v>407</v>
      </c>
      <c r="GS54" s="217" t="s">
        <v>407</v>
      </c>
      <c r="GT54" s="217">
        <v>7.2059999999999997E-3</v>
      </c>
      <c r="GU54" s="94" t="s">
        <v>407</v>
      </c>
      <c r="GV54" s="94" t="s">
        <v>406</v>
      </c>
      <c r="GW54" s="94" t="s">
        <v>407</v>
      </c>
      <c r="GX54" s="94" t="s">
        <v>407</v>
      </c>
      <c r="GY54" s="94" t="s">
        <v>405</v>
      </c>
      <c r="GZ54" s="94" t="s">
        <v>408</v>
      </c>
      <c r="HA54" s="94" t="s">
        <v>405</v>
      </c>
      <c r="HB54" s="94" t="s">
        <v>407</v>
      </c>
      <c r="HC54" s="94" t="s">
        <v>405</v>
      </c>
      <c r="HD54" s="94" t="s">
        <v>405</v>
      </c>
      <c r="HE54" s="94" t="s">
        <v>406</v>
      </c>
      <c r="HF54" s="94" t="s">
        <v>407</v>
      </c>
      <c r="HG54" s="94" t="s">
        <v>405</v>
      </c>
      <c r="HH54" s="94" t="s">
        <v>406</v>
      </c>
      <c r="HI54" s="94" t="s">
        <v>407</v>
      </c>
      <c r="HJ54" s="94" t="s">
        <v>407</v>
      </c>
      <c r="HK54" s="94" t="s">
        <v>405</v>
      </c>
      <c r="HL54" s="94" t="s">
        <v>409</v>
      </c>
      <c r="HM54" s="94" t="s">
        <v>406</v>
      </c>
      <c r="HN54" s="94" t="s">
        <v>405</v>
      </c>
      <c r="HO54" s="94" t="s">
        <v>407</v>
      </c>
      <c r="HP54" s="94" t="s">
        <v>405</v>
      </c>
      <c r="HQ54" s="129"/>
      <c r="HR54" s="136"/>
      <c r="HS54" s="32"/>
      <c r="HT54" s="54"/>
      <c r="HU54" s="29"/>
      <c r="HV54" s="28"/>
      <c r="HW54" s="28"/>
      <c r="HX54" s="28"/>
    </row>
    <row r="55" spans="1:232" ht="15" customHeight="1">
      <c r="A55" s="92" t="s">
        <v>388</v>
      </c>
      <c r="B55" s="30">
        <v>22003263</v>
      </c>
      <c r="C55" s="28"/>
      <c r="D55" s="31"/>
      <c r="E55" s="29"/>
      <c r="F55" s="30"/>
      <c r="G55" s="28"/>
      <c r="H55" s="31"/>
      <c r="I55" s="34"/>
      <c r="J55" s="34"/>
      <c r="K55" s="241"/>
      <c r="L55" s="242"/>
      <c r="M55" s="166"/>
      <c r="N55" s="166"/>
      <c r="O55" s="34"/>
      <c r="P55" s="29"/>
      <c r="Q55" s="36"/>
      <c r="R55" s="94"/>
      <c r="S55" s="94"/>
      <c r="T55" s="94"/>
      <c r="U55" s="94"/>
      <c r="V55" s="94"/>
      <c r="W55" s="94"/>
      <c r="X55" s="137"/>
      <c r="Y55" s="129"/>
      <c r="Z55" s="129"/>
      <c r="AA55" s="95"/>
      <c r="AB55" s="129"/>
      <c r="AC55" s="95"/>
      <c r="AD55" s="94"/>
      <c r="AE55" s="129"/>
      <c r="AF55" s="240"/>
      <c r="AG55" s="95"/>
      <c r="AH55" s="129"/>
      <c r="AI55" s="94"/>
      <c r="AJ55" s="93"/>
      <c r="AK55" s="93"/>
      <c r="AL55" s="93"/>
      <c r="AM55" s="93"/>
      <c r="AN55" s="93"/>
      <c r="AO55" s="93"/>
      <c r="AP55" s="240"/>
      <c r="AQ55" s="93"/>
      <c r="AR55" s="93"/>
      <c r="AS55" s="93"/>
      <c r="AT55" s="93"/>
      <c r="AU55" s="93"/>
      <c r="AV55" s="93"/>
      <c r="AW55" s="93"/>
      <c r="AX55" s="93"/>
      <c r="AY55" s="93"/>
      <c r="AZ55" s="94" t="s">
        <v>405</v>
      </c>
      <c r="BA55" s="94" t="s">
        <v>405</v>
      </c>
      <c r="BB55" s="94" t="s">
        <v>406</v>
      </c>
      <c r="BC55" s="94" t="s">
        <v>407</v>
      </c>
      <c r="BD55" s="94" t="s">
        <v>406</v>
      </c>
      <c r="BE55" s="94" t="s">
        <v>405</v>
      </c>
      <c r="BF55" s="94" t="s">
        <v>406</v>
      </c>
      <c r="BG55" s="94" t="s">
        <v>406</v>
      </c>
      <c r="BH55" s="94" t="s">
        <v>407</v>
      </c>
      <c r="BI55" s="94" t="s">
        <v>407</v>
      </c>
      <c r="BJ55" s="94" t="s">
        <v>405</v>
      </c>
      <c r="BK55" s="94" t="s">
        <v>407</v>
      </c>
      <c r="BL55" s="94" t="s">
        <v>407</v>
      </c>
      <c r="BM55" s="94" t="s">
        <v>407</v>
      </c>
      <c r="BN55" s="94" t="s">
        <v>407</v>
      </c>
      <c r="BO55" s="94" t="s">
        <v>407</v>
      </c>
      <c r="BP55" s="94" t="s">
        <v>405</v>
      </c>
      <c r="BQ55" s="94" t="s">
        <v>408</v>
      </c>
      <c r="BR55" s="94" t="s">
        <v>405</v>
      </c>
      <c r="BS55" s="94" t="s">
        <v>407</v>
      </c>
      <c r="BT55" s="94" t="s">
        <v>406</v>
      </c>
      <c r="BU55" s="94" t="s">
        <v>405</v>
      </c>
      <c r="BV55" s="94" t="s">
        <v>406</v>
      </c>
      <c r="BW55" s="94" t="s">
        <v>408</v>
      </c>
      <c r="BX55" s="217" t="s">
        <v>405</v>
      </c>
      <c r="BY55" s="94" t="s">
        <v>406</v>
      </c>
      <c r="BZ55" s="94" t="s">
        <v>408</v>
      </c>
      <c r="CA55" s="94" t="s">
        <v>407</v>
      </c>
      <c r="CB55" s="94" t="s">
        <v>407</v>
      </c>
      <c r="CC55" s="94" t="s">
        <v>406</v>
      </c>
      <c r="CD55" s="94" t="s">
        <v>407</v>
      </c>
      <c r="CE55" s="94" t="s">
        <v>407</v>
      </c>
      <c r="CF55" s="94" t="s">
        <v>405</v>
      </c>
      <c r="CG55" s="94" t="s">
        <v>407</v>
      </c>
      <c r="CH55" s="94" t="s">
        <v>406</v>
      </c>
      <c r="CI55" s="94" t="s">
        <v>406</v>
      </c>
      <c r="CJ55" s="94" t="s">
        <v>408</v>
      </c>
      <c r="CK55" s="94" t="s">
        <v>405</v>
      </c>
      <c r="CL55" s="94" t="s">
        <v>406</v>
      </c>
      <c r="CM55" s="94" t="s">
        <v>406</v>
      </c>
      <c r="CN55" s="94" t="s">
        <v>407</v>
      </c>
      <c r="CO55" s="94" t="s">
        <v>405</v>
      </c>
      <c r="CP55" s="94" t="s">
        <v>405</v>
      </c>
      <c r="CQ55" s="94" t="s">
        <v>405</v>
      </c>
      <c r="CR55" s="94" t="s">
        <v>406</v>
      </c>
      <c r="CS55" s="94" t="s">
        <v>407</v>
      </c>
      <c r="CT55" s="94" t="s">
        <v>405</v>
      </c>
      <c r="CU55" s="94" t="s">
        <v>406</v>
      </c>
      <c r="CV55" s="94" t="s">
        <v>405</v>
      </c>
      <c r="CW55" s="94" t="s">
        <v>407</v>
      </c>
      <c r="CX55" s="94" t="s">
        <v>406</v>
      </c>
      <c r="CY55" s="94" t="s">
        <v>407</v>
      </c>
      <c r="CZ55" s="94" t="s">
        <v>407</v>
      </c>
      <c r="DA55" s="94" t="s">
        <v>409</v>
      </c>
      <c r="DB55" s="94" t="s">
        <v>407</v>
      </c>
      <c r="DC55" s="94" t="s">
        <v>407</v>
      </c>
      <c r="DD55" s="94" t="s">
        <v>407</v>
      </c>
      <c r="DE55" s="94" t="s">
        <v>405</v>
      </c>
      <c r="DF55" s="94" t="s">
        <v>407</v>
      </c>
      <c r="DG55" s="94" t="s">
        <v>405</v>
      </c>
      <c r="DH55" s="94" t="s">
        <v>405</v>
      </c>
      <c r="DI55" s="94" t="s">
        <v>407</v>
      </c>
      <c r="DJ55" s="94" t="s">
        <v>407</v>
      </c>
      <c r="DK55" s="94" t="s">
        <v>405</v>
      </c>
      <c r="DL55" s="94" t="s">
        <v>405</v>
      </c>
      <c r="DM55" s="94" t="s">
        <v>405</v>
      </c>
      <c r="DN55" s="94" t="s">
        <v>407</v>
      </c>
      <c r="DO55" s="94" t="s">
        <v>407</v>
      </c>
      <c r="DP55" s="94" t="s">
        <v>407</v>
      </c>
      <c r="DQ55" s="94" t="s">
        <v>407</v>
      </c>
      <c r="DR55" s="94" t="s">
        <v>410</v>
      </c>
      <c r="DS55" s="94" t="s">
        <v>406</v>
      </c>
      <c r="DT55" s="136" t="s">
        <v>411</v>
      </c>
      <c r="DU55" s="94" t="s">
        <v>406</v>
      </c>
      <c r="DV55" s="94" t="s">
        <v>405</v>
      </c>
      <c r="DW55" s="94" t="s">
        <v>406</v>
      </c>
      <c r="DX55" s="94" t="s">
        <v>407</v>
      </c>
      <c r="DY55" s="94" t="s">
        <v>406</v>
      </c>
      <c r="DZ55" s="94" t="s">
        <v>407</v>
      </c>
      <c r="EA55" s="94" t="s">
        <v>407</v>
      </c>
      <c r="EB55" s="216">
        <v>6.343E-2</v>
      </c>
      <c r="EC55" s="94" t="s">
        <v>406</v>
      </c>
      <c r="ED55" s="94" t="s">
        <v>407</v>
      </c>
      <c r="EE55" s="94" t="s">
        <v>407</v>
      </c>
      <c r="EF55" s="94" t="s">
        <v>405</v>
      </c>
      <c r="EG55" s="94" t="s">
        <v>407</v>
      </c>
      <c r="EH55" s="94" t="s">
        <v>406</v>
      </c>
      <c r="EI55" s="94" t="s">
        <v>408</v>
      </c>
      <c r="EJ55" s="94" t="s">
        <v>405</v>
      </c>
      <c r="EK55" s="94" t="s">
        <v>405</v>
      </c>
      <c r="EL55" s="94" t="s">
        <v>407</v>
      </c>
      <c r="EM55" s="94" t="s">
        <v>405</v>
      </c>
      <c r="EN55" s="94" t="s">
        <v>407</v>
      </c>
      <c r="EO55" s="94" t="s">
        <v>406</v>
      </c>
      <c r="EP55" s="94" t="s">
        <v>405</v>
      </c>
      <c r="EQ55" s="94" t="s">
        <v>407</v>
      </c>
      <c r="ER55" s="94" t="s">
        <v>412</v>
      </c>
      <c r="ES55" s="94" t="s">
        <v>405</v>
      </c>
      <c r="ET55" s="94" t="s">
        <v>405</v>
      </c>
      <c r="EU55" s="94" t="s">
        <v>409</v>
      </c>
      <c r="EV55" s="94" t="s">
        <v>406</v>
      </c>
      <c r="EW55" s="94" t="s">
        <v>405</v>
      </c>
      <c r="EX55" s="94" t="s">
        <v>405</v>
      </c>
      <c r="EY55" s="94" t="s">
        <v>409</v>
      </c>
      <c r="EZ55" s="94" t="s">
        <v>406</v>
      </c>
      <c r="FA55" s="94" t="s">
        <v>407</v>
      </c>
      <c r="FB55" s="94" t="s">
        <v>406</v>
      </c>
      <c r="FC55" s="94" t="s">
        <v>413</v>
      </c>
      <c r="FD55" s="94" t="s">
        <v>405</v>
      </c>
      <c r="FE55" s="94" t="s">
        <v>407</v>
      </c>
      <c r="FF55" s="94" t="s">
        <v>407</v>
      </c>
      <c r="FG55" s="94" t="s">
        <v>405</v>
      </c>
      <c r="FH55" s="94" t="s">
        <v>410</v>
      </c>
      <c r="FI55" s="94" t="s">
        <v>407</v>
      </c>
      <c r="FJ55" s="94" t="s">
        <v>407</v>
      </c>
      <c r="FK55" s="94" t="s">
        <v>407</v>
      </c>
      <c r="FL55" s="94" t="s">
        <v>407</v>
      </c>
      <c r="FM55" s="94" t="s">
        <v>405</v>
      </c>
      <c r="FN55" s="94" t="s">
        <v>406</v>
      </c>
      <c r="FO55" s="94" t="s">
        <v>413</v>
      </c>
      <c r="FP55" s="94" t="s">
        <v>405</v>
      </c>
      <c r="FQ55" s="94" t="s">
        <v>406</v>
      </c>
      <c r="FR55" s="94" t="s">
        <v>406</v>
      </c>
      <c r="FS55" s="94" t="s">
        <v>407</v>
      </c>
      <c r="FT55" s="94" t="s">
        <v>407</v>
      </c>
      <c r="FU55" s="94" t="s">
        <v>405</v>
      </c>
      <c r="FV55" s="94" t="s">
        <v>406</v>
      </c>
      <c r="FW55" s="94" t="s">
        <v>408</v>
      </c>
      <c r="FX55" s="94" t="s">
        <v>407</v>
      </c>
      <c r="FY55" s="94" t="s">
        <v>407</v>
      </c>
      <c r="FZ55" s="94" t="s">
        <v>407</v>
      </c>
      <c r="GA55" s="94" t="s">
        <v>407</v>
      </c>
      <c r="GB55" s="217" t="s">
        <v>407</v>
      </c>
      <c r="GC55" s="94" t="s">
        <v>407</v>
      </c>
      <c r="GD55" s="94" t="s">
        <v>407</v>
      </c>
      <c r="GE55" s="94" t="s">
        <v>405</v>
      </c>
      <c r="GF55" s="94" t="s">
        <v>405</v>
      </c>
      <c r="GG55" s="94" t="s">
        <v>406</v>
      </c>
      <c r="GH55" s="94" t="s">
        <v>407</v>
      </c>
      <c r="GI55" s="94" t="s">
        <v>407</v>
      </c>
      <c r="GJ55" s="94" t="s">
        <v>410</v>
      </c>
      <c r="GK55" s="94" t="s">
        <v>406</v>
      </c>
      <c r="GL55" s="94" t="s">
        <v>407</v>
      </c>
      <c r="GM55" s="94">
        <v>2.055E-3</v>
      </c>
      <c r="GN55" s="94" t="s">
        <v>405</v>
      </c>
      <c r="GO55" s="94" t="s">
        <v>407</v>
      </c>
      <c r="GP55" s="94" t="s">
        <v>407</v>
      </c>
      <c r="GQ55" s="94" t="s">
        <v>407</v>
      </c>
      <c r="GR55" s="94" t="s">
        <v>407</v>
      </c>
      <c r="GS55" s="217" t="s">
        <v>407</v>
      </c>
      <c r="GT55" s="217">
        <v>1.389E-2</v>
      </c>
      <c r="GU55" s="94" t="s">
        <v>407</v>
      </c>
      <c r="GV55" s="94" t="s">
        <v>406</v>
      </c>
      <c r="GW55" s="94" t="s">
        <v>407</v>
      </c>
      <c r="GX55" s="94" t="s">
        <v>407</v>
      </c>
      <c r="GY55" s="94" t="s">
        <v>405</v>
      </c>
      <c r="GZ55" s="94" t="s">
        <v>408</v>
      </c>
      <c r="HA55" s="94" t="s">
        <v>405</v>
      </c>
      <c r="HB55" s="94" t="s">
        <v>407</v>
      </c>
      <c r="HC55" s="94" t="s">
        <v>405</v>
      </c>
      <c r="HD55" s="94" t="s">
        <v>405</v>
      </c>
      <c r="HE55" s="94" t="s">
        <v>406</v>
      </c>
      <c r="HF55" s="94" t="s">
        <v>407</v>
      </c>
      <c r="HG55" s="94" t="s">
        <v>405</v>
      </c>
      <c r="HH55" s="94" t="s">
        <v>406</v>
      </c>
      <c r="HI55" s="94" t="s">
        <v>407</v>
      </c>
      <c r="HJ55" s="94" t="s">
        <v>407</v>
      </c>
      <c r="HK55" s="94" t="s">
        <v>405</v>
      </c>
      <c r="HL55" s="94" t="s">
        <v>409</v>
      </c>
      <c r="HM55" s="94" t="s">
        <v>406</v>
      </c>
      <c r="HN55" s="94" t="s">
        <v>405</v>
      </c>
      <c r="HO55" s="94" t="s">
        <v>407</v>
      </c>
      <c r="HP55" s="94" t="s">
        <v>405</v>
      </c>
      <c r="HQ55" s="94" t="s">
        <v>350</v>
      </c>
      <c r="HR55" s="94" t="s">
        <v>351</v>
      </c>
      <c r="HS55" s="28" t="s">
        <v>402</v>
      </c>
      <c r="HT55" s="54"/>
      <c r="HU55" s="29"/>
      <c r="HV55" s="28"/>
      <c r="HW55" s="30">
        <v>0</v>
      </c>
      <c r="HX55" s="28"/>
    </row>
    <row r="56" spans="1:232" ht="15" customHeight="1">
      <c r="A56" s="92" t="s">
        <v>388</v>
      </c>
      <c r="B56" s="30">
        <v>22003336</v>
      </c>
      <c r="C56" s="31"/>
      <c r="D56" s="33"/>
      <c r="E56" s="29"/>
      <c r="F56" s="33"/>
      <c r="G56" s="28"/>
      <c r="H56" s="28"/>
      <c r="I56" s="37"/>
      <c r="J56" s="34"/>
      <c r="K56" s="241"/>
      <c r="L56" s="242"/>
      <c r="M56" s="166"/>
      <c r="N56" s="166"/>
      <c r="O56" s="34"/>
      <c r="P56" s="29"/>
      <c r="Q56" s="36"/>
      <c r="R56" s="94"/>
      <c r="S56" s="94"/>
      <c r="T56" s="94"/>
      <c r="U56" s="94"/>
      <c r="V56" s="94"/>
      <c r="W56" s="94"/>
      <c r="X56" s="137"/>
      <c r="Y56" s="129"/>
      <c r="Z56" s="129"/>
      <c r="AA56" s="95"/>
      <c r="AB56" s="129"/>
      <c r="AC56" s="95"/>
      <c r="AD56" s="94"/>
      <c r="AE56" s="129"/>
      <c r="AF56" s="240"/>
      <c r="AG56" s="95"/>
      <c r="AH56" s="129"/>
      <c r="AI56" s="94"/>
      <c r="AJ56" s="93"/>
      <c r="AK56" s="93"/>
      <c r="AL56" s="93"/>
      <c r="AM56" s="93"/>
      <c r="AN56" s="93"/>
      <c r="AO56" s="93"/>
      <c r="AP56" s="240"/>
      <c r="AQ56" s="93"/>
      <c r="AR56" s="93"/>
      <c r="AS56" s="93"/>
      <c r="AT56" s="93"/>
      <c r="AU56" s="93"/>
      <c r="AV56" s="93"/>
      <c r="AW56" s="93"/>
      <c r="AX56" s="93"/>
      <c r="AY56" s="93"/>
      <c r="AZ56" s="94" t="s">
        <v>405</v>
      </c>
      <c r="BA56" s="94" t="s">
        <v>405</v>
      </c>
      <c r="BB56" s="94" t="s">
        <v>406</v>
      </c>
      <c r="BC56" s="94" t="s">
        <v>407</v>
      </c>
      <c r="BD56" s="94" t="s">
        <v>406</v>
      </c>
      <c r="BE56" s="94" t="s">
        <v>405</v>
      </c>
      <c r="BF56" s="94" t="s">
        <v>406</v>
      </c>
      <c r="BG56" s="94" t="s">
        <v>406</v>
      </c>
      <c r="BH56" s="94" t="s">
        <v>407</v>
      </c>
      <c r="BI56" s="94" t="s">
        <v>407</v>
      </c>
      <c r="BJ56" s="94" t="s">
        <v>405</v>
      </c>
      <c r="BK56" s="94" t="s">
        <v>407</v>
      </c>
      <c r="BL56" s="94" t="s">
        <v>407</v>
      </c>
      <c r="BM56" s="94" t="s">
        <v>407</v>
      </c>
      <c r="BN56" s="94" t="s">
        <v>407</v>
      </c>
      <c r="BO56" s="94" t="s">
        <v>407</v>
      </c>
      <c r="BP56" s="94" t="s">
        <v>405</v>
      </c>
      <c r="BQ56" s="94" t="s">
        <v>408</v>
      </c>
      <c r="BR56" s="94" t="s">
        <v>405</v>
      </c>
      <c r="BS56" s="94" t="s">
        <v>407</v>
      </c>
      <c r="BT56" s="94" t="s">
        <v>406</v>
      </c>
      <c r="BU56" s="94" t="s">
        <v>405</v>
      </c>
      <c r="BV56" s="94" t="s">
        <v>406</v>
      </c>
      <c r="BW56" s="94" t="s">
        <v>408</v>
      </c>
      <c r="BX56" s="217" t="s">
        <v>405</v>
      </c>
      <c r="BY56" s="94" t="s">
        <v>406</v>
      </c>
      <c r="BZ56" s="94" t="s">
        <v>408</v>
      </c>
      <c r="CA56" s="94" t="s">
        <v>407</v>
      </c>
      <c r="CB56" s="94" t="s">
        <v>407</v>
      </c>
      <c r="CC56" s="94" t="s">
        <v>406</v>
      </c>
      <c r="CD56" s="94" t="s">
        <v>407</v>
      </c>
      <c r="CE56" s="94" t="s">
        <v>407</v>
      </c>
      <c r="CF56" s="94" t="s">
        <v>405</v>
      </c>
      <c r="CG56" s="94" t="s">
        <v>407</v>
      </c>
      <c r="CH56" s="94" t="s">
        <v>406</v>
      </c>
      <c r="CI56" s="94" t="s">
        <v>406</v>
      </c>
      <c r="CJ56" s="94" t="s">
        <v>408</v>
      </c>
      <c r="CK56" s="94" t="s">
        <v>405</v>
      </c>
      <c r="CL56" s="94" t="s">
        <v>406</v>
      </c>
      <c r="CM56" s="94" t="s">
        <v>406</v>
      </c>
      <c r="CN56" s="94" t="s">
        <v>407</v>
      </c>
      <c r="CO56" s="94" t="s">
        <v>405</v>
      </c>
      <c r="CP56" s="94" t="s">
        <v>405</v>
      </c>
      <c r="CQ56" s="94" t="s">
        <v>405</v>
      </c>
      <c r="CR56" s="94" t="s">
        <v>406</v>
      </c>
      <c r="CS56" s="94" t="s">
        <v>407</v>
      </c>
      <c r="CT56" s="94" t="s">
        <v>405</v>
      </c>
      <c r="CU56" s="94" t="s">
        <v>406</v>
      </c>
      <c r="CV56" s="94" t="s">
        <v>405</v>
      </c>
      <c r="CW56" s="94" t="s">
        <v>407</v>
      </c>
      <c r="CX56" s="94" t="s">
        <v>406</v>
      </c>
      <c r="CY56" s="94" t="s">
        <v>407</v>
      </c>
      <c r="CZ56" s="94" t="s">
        <v>407</v>
      </c>
      <c r="DA56" s="94" t="s">
        <v>409</v>
      </c>
      <c r="DB56" s="94" t="s">
        <v>407</v>
      </c>
      <c r="DC56" s="94" t="s">
        <v>407</v>
      </c>
      <c r="DD56" s="94" t="s">
        <v>407</v>
      </c>
      <c r="DE56" s="94" t="s">
        <v>405</v>
      </c>
      <c r="DF56" s="94" t="s">
        <v>407</v>
      </c>
      <c r="DG56" s="94" t="s">
        <v>405</v>
      </c>
      <c r="DH56" s="94" t="s">
        <v>405</v>
      </c>
      <c r="DI56" s="94" t="s">
        <v>407</v>
      </c>
      <c r="DJ56" s="94" t="s">
        <v>407</v>
      </c>
      <c r="DK56" s="94" t="s">
        <v>405</v>
      </c>
      <c r="DL56" s="94" t="s">
        <v>405</v>
      </c>
      <c r="DM56" s="94" t="s">
        <v>405</v>
      </c>
      <c r="DN56" s="94" t="s">
        <v>407</v>
      </c>
      <c r="DO56" s="94" t="s">
        <v>407</v>
      </c>
      <c r="DP56" s="94" t="s">
        <v>407</v>
      </c>
      <c r="DQ56" s="94" t="s">
        <v>407</v>
      </c>
      <c r="DR56" s="94" t="s">
        <v>410</v>
      </c>
      <c r="DS56" s="94" t="s">
        <v>406</v>
      </c>
      <c r="DT56" s="136" t="s">
        <v>411</v>
      </c>
      <c r="DU56" s="94" t="s">
        <v>406</v>
      </c>
      <c r="DV56" s="94" t="s">
        <v>405</v>
      </c>
      <c r="DW56" s="94" t="s">
        <v>406</v>
      </c>
      <c r="DX56" s="94" t="s">
        <v>407</v>
      </c>
      <c r="DY56" s="94" t="s">
        <v>406</v>
      </c>
      <c r="DZ56" s="94" t="s">
        <v>407</v>
      </c>
      <c r="EA56" s="94" t="s">
        <v>407</v>
      </c>
      <c r="EB56" s="216">
        <v>0.1167</v>
      </c>
      <c r="EC56" s="94" t="s">
        <v>406</v>
      </c>
      <c r="ED56" s="94" t="s">
        <v>407</v>
      </c>
      <c r="EE56" s="94" t="s">
        <v>407</v>
      </c>
      <c r="EF56" s="94" t="s">
        <v>405</v>
      </c>
      <c r="EG56" s="94" t="s">
        <v>407</v>
      </c>
      <c r="EH56" s="94" t="s">
        <v>406</v>
      </c>
      <c r="EI56" s="94" t="s">
        <v>408</v>
      </c>
      <c r="EJ56" s="94" t="s">
        <v>405</v>
      </c>
      <c r="EK56" s="94" t="s">
        <v>405</v>
      </c>
      <c r="EL56" s="94" t="s">
        <v>407</v>
      </c>
      <c r="EM56" s="94" t="s">
        <v>405</v>
      </c>
      <c r="EN56" s="94" t="s">
        <v>407</v>
      </c>
      <c r="EO56" s="94" t="s">
        <v>406</v>
      </c>
      <c r="EP56" s="94" t="s">
        <v>405</v>
      </c>
      <c r="EQ56" s="94" t="s">
        <v>407</v>
      </c>
      <c r="ER56" s="94" t="s">
        <v>412</v>
      </c>
      <c r="ES56" s="94" t="s">
        <v>405</v>
      </c>
      <c r="ET56" s="94" t="s">
        <v>405</v>
      </c>
      <c r="EU56" s="94" t="s">
        <v>409</v>
      </c>
      <c r="EV56" s="94" t="s">
        <v>406</v>
      </c>
      <c r="EW56" s="94" t="s">
        <v>405</v>
      </c>
      <c r="EX56" s="94" t="s">
        <v>405</v>
      </c>
      <c r="EY56" s="94" t="s">
        <v>409</v>
      </c>
      <c r="EZ56" s="94" t="s">
        <v>406</v>
      </c>
      <c r="FA56" s="94" t="s">
        <v>407</v>
      </c>
      <c r="FB56" s="94" t="s">
        <v>406</v>
      </c>
      <c r="FC56" s="94" t="s">
        <v>413</v>
      </c>
      <c r="FD56" s="94" t="s">
        <v>405</v>
      </c>
      <c r="FE56" s="94" t="s">
        <v>407</v>
      </c>
      <c r="FF56" s="94" t="s">
        <v>407</v>
      </c>
      <c r="FG56" s="94" t="s">
        <v>405</v>
      </c>
      <c r="FH56" s="94" t="s">
        <v>410</v>
      </c>
      <c r="FI56" s="94" t="s">
        <v>407</v>
      </c>
      <c r="FJ56" s="94" t="s">
        <v>407</v>
      </c>
      <c r="FK56" s="94" t="s">
        <v>407</v>
      </c>
      <c r="FL56" s="94" t="s">
        <v>407</v>
      </c>
      <c r="FM56" s="94" t="s">
        <v>405</v>
      </c>
      <c r="FN56" s="94" t="s">
        <v>406</v>
      </c>
      <c r="FO56" s="94" t="s">
        <v>413</v>
      </c>
      <c r="FP56" s="94" t="s">
        <v>405</v>
      </c>
      <c r="FQ56" s="94" t="s">
        <v>406</v>
      </c>
      <c r="FR56" s="94" t="s">
        <v>406</v>
      </c>
      <c r="FS56" s="94" t="s">
        <v>407</v>
      </c>
      <c r="FT56" s="94" t="s">
        <v>407</v>
      </c>
      <c r="FU56" s="94" t="s">
        <v>405</v>
      </c>
      <c r="FV56" s="94" t="s">
        <v>406</v>
      </c>
      <c r="FW56" s="94" t="s">
        <v>408</v>
      </c>
      <c r="FX56" s="94" t="s">
        <v>407</v>
      </c>
      <c r="FY56" s="94" t="s">
        <v>407</v>
      </c>
      <c r="FZ56" s="94" t="s">
        <v>407</v>
      </c>
      <c r="GA56" s="94" t="s">
        <v>407</v>
      </c>
      <c r="GB56" s="217" t="s">
        <v>407</v>
      </c>
      <c r="GC56" s="94" t="s">
        <v>407</v>
      </c>
      <c r="GD56" s="94" t="s">
        <v>407</v>
      </c>
      <c r="GE56" s="94" t="s">
        <v>405</v>
      </c>
      <c r="GF56" s="94" t="s">
        <v>405</v>
      </c>
      <c r="GG56" s="94" t="s">
        <v>406</v>
      </c>
      <c r="GH56" s="94" t="s">
        <v>407</v>
      </c>
      <c r="GI56" s="94" t="s">
        <v>407</v>
      </c>
      <c r="GJ56" s="94" t="s">
        <v>410</v>
      </c>
      <c r="GK56" s="94" t="s">
        <v>406</v>
      </c>
      <c r="GL56" s="94" t="s">
        <v>407</v>
      </c>
      <c r="GM56" s="94" t="s">
        <v>407</v>
      </c>
      <c r="GN56" s="94" t="s">
        <v>405</v>
      </c>
      <c r="GO56" s="94" t="s">
        <v>407</v>
      </c>
      <c r="GP56" s="94" t="s">
        <v>407</v>
      </c>
      <c r="GQ56" s="94" t="s">
        <v>407</v>
      </c>
      <c r="GR56" s="94" t="s">
        <v>407</v>
      </c>
      <c r="GS56" s="217" t="s">
        <v>407</v>
      </c>
      <c r="GT56" s="217" t="s">
        <v>405</v>
      </c>
      <c r="GU56" s="94" t="s">
        <v>407</v>
      </c>
      <c r="GV56" s="94" t="s">
        <v>406</v>
      </c>
      <c r="GW56" s="94" t="s">
        <v>407</v>
      </c>
      <c r="GX56" s="94" t="s">
        <v>407</v>
      </c>
      <c r="GY56" s="94" t="s">
        <v>405</v>
      </c>
      <c r="GZ56" s="94" t="s">
        <v>408</v>
      </c>
      <c r="HA56" s="94" t="s">
        <v>405</v>
      </c>
      <c r="HB56" s="94" t="s">
        <v>407</v>
      </c>
      <c r="HC56" s="94" t="s">
        <v>405</v>
      </c>
      <c r="HD56" s="94" t="s">
        <v>405</v>
      </c>
      <c r="HE56" s="94" t="s">
        <v>406</v>
      </c>
      <c r="HF56" s="94" t="s">
        <v>407</v>
      </c>
      <c r="HG56" s="94" t="s">
        <v>405</v>
      </c>
      <c r="HH56" s="94" t="s">
        <v>406</v>
      </c>
      <c r="HI56" s="94" t="s">
        <v>407</v>
      </c>
      <c r="HJ56" s="94" t="s">
        <v>407</v>
      </c>
      <c r="HK56" s="94" t="s">
        <v>405</v>
      </c>
      <c r="HL56" s="94" t="s">
        <v>409</v>
      </c>
      <c r="HM56" s="94" t="s">
        <v>406</v>
      </c>
      <c r="HN56" s="94" t="s">
        <v>405</v>
      </c>
      <c r="HO56" s="94" t="s">
        <v>407</v>
      </c>
      <c r="HP56" s="94" t="s">
        <v>405</v>
      </c>
      <c r="HQ56" s="129"/>
      <c r="HR56" s="136"/>
      <c r="HS56" s="28" t="s">
        <v>402</v>
      </c>
      <c r="HT56" s="29" t="s">
        <v>415</v>
      </c>
      <c r="HU56" s="37">
        <v>99.272999999999996</v>
      </c>
      <c r="HV56" s="32">
        <v>0.72699999999999998</v>
      </c>
      <c r="HW56" s="30">
        <v>0</v>
      </c>
      <c r="HX56" s="28"/>
    </row>
    <row r="57" spans="1:232" ht="15" customHeight="1">
      <c r="A57" s="92" t="s">
        <v>388</v>
      </c>
      <c r="B57" s="30">
        <v>22003279</v>
      </c>
      <c r="C57" s="28"/>
      <c r="D57" s="30"/>
      <c r="E57" s="29"/>
      <c r="F57" s="31"/>
      <c r="G57" s="28"/>
      <c r="H57" s="28"/>
      <c r="I57" s="37"/>
      <c r="J57" s="29"/>
      <c r="K57" s="241"/>
      <c r="L57" s="242"/>
      <c r="M57" s="166"/>
      <c r="N57" s="166"/>
      <c r="O57" s="29"/>
      <c r="P57" s="29"/>
      <c r="Q57" s="29"/>
      <c r="R57" s="129"/>
      <c r="S57" s="130"/>
      <c r="T57" s="94"/>
      <c r="U57" s="93"/>
      <c r="V57" s="93"/>
      <c r="W57" s="93"/>
      <c r="X57" s="93"/>
      <c r="Y57" s="129"/>
      <c r="Z57" s="129"/>
      <c r="AA57" s="95"/>
      <c r="AB57" s="93"/>
      <c r="AC57" s="93"/>
      <c r="AD57" s="93"/>
      <c r="AE57" s="129"/>
      <c r="AF57" s="240"/>
      <c r="AG57" s="93"/>
      <c r="AH57" s="93"/>
      <c r="AI57" s="93"/>
      <c r="AJ57" s="93"/>
      <c r="AK57" s="93"/>
      <c r="AL57" s="93"/>
      <c r="AM57" s="93"/>
      <c r="AN57" s="93"/>
      <c r="AO57" s="93"/>
      <c r="AP57" s="240"/>
      <c r="AQ57" s="93"/>
      <c r="AR57" s="93"/>
      <c r="AS57" s="93"/>
      <c r="AT57" s="93"/>
      <c r="AU57" s="93"/>
      <c r="AV57" s="93"/>
      <c r="AW57" s="93"/>
      <c r="AX57" s="93"/>
      <c r="AY57" s="93"/>
      <c r="AZ57" s="94" t="s">
        <v>405</v>
      </c>
      <c r="BA57" s="94" t="s">
        <v>405</v>
      </c>
      <c r="BB57" s="94" t="s">
        <v>406</v>
      </c>
      <c r="BC57" s="94" t="s">
        <v>407</v>
      </c>
      <c r="BD57" s="94" t="s">
        <v>406</v>
      </c>
      <c r="BE57" s="94" t="s">
        <v>405</v>
      </c>
      <c r="BF57" s="94" t="s">
        <v>406</v>
      </c>
      <c r="BG57" s="94" t="s">
        <v>406</v>
      </c>
      <c r="BH57" s="216">
        <v>1.511E-2</v>
      </c>
      <c r="BI57" s="94" t="s">
        <v>407</v>
      </c>
      <c r="BJ57" s="94" t="s">
        <v>405</v>
      </c>
      <c r="BK57" s="94" t="s">
        <v>407</v>
      </c>
      <c r="BL57" s="94" t="s">
        <v>407</v>
      </c>
      <c r="BM57" s="94" t="s">
        <v>407</v>
      </c>
      <c r="BN57" s="94" t="s">
        <v>407</v>
      </c>
      <c r="BO57" s="94" t="s">
        <v>407</v>
      </c>
      <c r="BP57" s="94" t="s">
        <v>405</v>
      </c>
      <c r="BQ57" s="94" t="s">
        <v>408</v>
      </c>
      <c r="BR57" s="94" t="s">
        <v>405</v>
      </c>
      <c r="BS57" s="94" t="s">
        <v>407</v>
      </c>
      <c r="BT57" s="94" t="s">
        <v>406</v>
      </c>
      <c r="BU57" s="94" t="s">
        <v>405</v>
      </c>
      <c r="BV57" s="94" t="s">
        <v>406</v>
      </c>
      <c r="BW57" s="94" t="s">
        <v>408</v>
      </c>
      <c r="BX57" s="217" t="s">
        <v>405</v>
      </c>
      <c r="BY57" s="94" t="s">
        <v>406</v>
      </c>
      <c r="BZ57" s="94" t="s">
        <v>408</v>
      </c>
      <c r="CA57" s="94" t="s">
        <v>407</v>
      </c>
      <c r="CB57" s="94" t="s">
        <v>407</v>
      </c>
      <c r="CC57" s="94" t="s">
        <v>406</v>
      </c>
      <c r="CD57" s="94" t="s">
        <v>407</v>
      </c>
      <c r="CE57" s="94" t="s">
        <v>407</v>
      </c>
      <c r="CF57" s="94" t="s">
        <v>405</v>
      </c>
      <c r="CG57" s="94">
        <v>4.6730000000000001E-3</v>
      </c>
      <c r="CH57" s="94" t="s">
        <v>406</v>
      </c>
      <c r="CI57" s="94" t="s">
        <v>406</v>
      </c>
      <c r="CJ57" s="94" t="s">
        <v>408</v>
      </c>
      <c r="CK57" s="94" t="s">
        <v>405</v>
      </c>
      <c r="CL57" s="94" t="s">
        <v>406</v>
      </c>
      <c r="CM57" s="94" t="s">
        <v>406</v>
      </c>
      <c r="CN57" s="94" t="s">
        <v>407</v>
      </c>
      <c r="CO57" s="94" t="s">
        <v>405</v>
      </c>
      <c r="CP57" s="94" t="s">
        <v>405</v>
      </c>
      <c r="CQ57" s="94" t="s">
        <v>405</v>
      </c>
      <c r="CR57" s="94" t="s">
        <v>406</v>
      </c>
      <c r="CS57" s="94" t="s">
        <v>407</v>
      </c>
      <c r="CT57" s="94" t="s">
        <v>405</v>
      </c>
      <c r="CU57" s="94" t="s">
        <v>406</v>
      </c>
      <c r="CV57" s="94" t="s">
        <v>405</v>
      </c>
      <c r="CW57" s="94" t="s">
        <v>407</v>
      </c>
      <c r="CX57" s="94" t="s">
        <v>406</v>
      </c>
      <c r="CY57" s="94" t="s">
        <v>407</v>
      </c>
      <c r="CZ57" s="94" t="s">
        <v>407</v>
      </c>
      <c r="DA57" s="94" t="s">
        <v>409</v>
      </c>
      <c r="DB57" s="94" t="s">
        <v>407</v>
      </c>
      <c r="DC57" s="94" t="s">
        <v>407</v>
      </c>
      <c r="DD57" s="94" t="s">
        <v>407</v>
      </c>
      <c r="DE57" s="94" t="s">
        <v>405</v>
      </c>
      <c r="DF57" s="94" t="s">
        <v>407</v>
      </c>
      <c r="DG57" s="94" t="s">
        <v>405</v>
      </c>
      <c r="DH57" s="94" t="s">
        <v>405</v>
      </c>
      <c r="DI57" s="94" t="s">
        <v>407</v>
      </c>
      <c r="DJ57" s="94" t="s">
        <v>407</v>
      </c>
      <c r="DK57" s="94" t="s">
        <v>405</v>
      </c>
      <c r="DL57" s="94" t="s">
        <v>405</v>
      </c>
      <c r="DM57" s="94" t="s">
        <v>405</v>
      </c>
      <c r="DN57" s="94" t="s">
        <v>407</v>
      </c>
      <c r="DO57" s="94" t="s">
        <v>407</v>
      </c>
      <c r="DP57" s="94" t="s">
        <v>407</v>
      </c>
      <c r="DQ57" s="94" t="s">
        <v>407</v>
      </c>
      <c r="DR57" s="94" t="s">
        <v>410</v>
      </c>
      <c r="DS57" s="94" t="s">
        <v>406</v>
      </c>
      <c r="DT57" s="136" t="s">
        <v>411</v>
      </c>
      <c r="DU57" s="94" t="s">
        <v>406</v>
      </c>
      <c r="DV57" s="94" t="s">
        <v>405</v>
      </c>
      <c r="DW57" s="94" t="s">
        <v>406</v>
      </c>
      <c r="DX57" s="94" t="s">
        <v>407</v>
      </c>
      <c r="DY57" s="94" t="s">
        <v>406</v>
      </c>
      <c r="DZ57" s="94" t="s">
        <v>407</v>
      </c>
      <c r="EA57" s="94" t="s">
        <v>407</v>
      </c>
      <c r="EB57" s="216">
        <v>6.8110000000000004E-2</v>
      </c>
      <c r="EC57" s="94" t="s">
        <v>406</v>
      </c>
      <c r="ED57" s="94" t="s">
        <v>407</v>
      </c>
      <c r="EE57" s="94" t="s">
        <v>407</v>
      </c>
      <c r="EF57" s="94" t="s">
        <v>405</v>
      </c>
      <c r="EG57" s="94" t="s">
        <v>407</v>
      </c>
      <c r="EH57" s="94" t="s">
        <v>406</v>
      </c>
      <c r="EI57" s="94" t="s">
        <v>408</v>
      </c>
      <c r="EJ57" s="94" t="s">
        <v>405</v>
      </c>
      <c r="EK57" s="94" t="s">
        <v>405</v>
      </c>
      <c r="EL57" s="94" t="s">
        <v>407</v>
      </c>
      <c r="EM57" s="94" t="s">
        <v>405</v>
      </c>
      <c r="EN57" s="94" t="s">
        <v>407</v>
      </c>
      <c r="EO57" s="94" t="s">
        <v>406</v>
      </c>
      <c r="EP57" s="94" t="s">
        <v>405</v>
      </c>
      <c r="EQ57" s="94" t="s">
        <v>407</v>
      </c>
      <c r="ER57" s="94" t="s">
        <v>412</v>
      </c>
      <c r="ES57" s="94" t="s">
        <v>405</v>
      </c>
      <c r="ET57" s="94" t="s">
        <v>405</v>
      </c>
      <c r="EU57" s="94" t="s">
        <v>409</v>
      </c>
      <c r="EV57" s="94" t="s">
        <v>406</v>
      </c>
      <c r="EW57" s="94" t="s">
        <v>405</v>
      </c>
      <c r="EX57" s="94" t="s">
        <v>405</v>
      </c>
      <c r="EY57" s="94" t="s">
        <v>409</v>
      </c>
      <c r="EZ57" s="94" t="s">
        <v>406</v>
      </c>
      <c r="FA57" s="94" t="s">
        <v>407</v>
      </c>
      <c r="FB57" s="94" t="s">
        <v>406</v>
      </c>
      <c r="FC57" s="94" t="s">
        <v>413</v>
      </c>
      <c r="FD57" s="94" t="s">
        <v>405</v>
      </c>
      <c r="FE57" s="94" t="s">
        <v>407</v>
      </c>
      <c r="FF57" s="94" t="s">
        <v>407</v>
      </c>
      <c r="FG57" s="94" t="s">
        <v>405</v>
      </c>
      <c r="FH57" s="94" t="s">
        <v>410</v>
      </c>
      <c r="FI57" s="94" t="s">
        <v>407</v>
      </c>
      <c r="FJ57" s="94" t="s">
        <v>407</v>
      </c>
      <c r="FK57" s="94" t="s">
        <v>407</v>
      </c>
      <c r="FL57" s="94" t="s">
        <v>407</v>
      </c>
      <c r="FM57" s="94" t="s">
        <v>405</v>
      </c>
      <c r="FN57" s="94" t="s">
        <v>406</v>
      </c>
      <c r="FO57" s="94" t="s">
        <v>413</v>
      </c>
      <c r="FP57" s="94" t="s">
        <v>405</v>
      </c>
      <c r="FQ57" s="94" t="s">
        <v>406</v>
      </c>
      <c r="FR57" s="94" t="s">
        <v>406</v>
      </c>
      <c r="FS57" s="94" t="s">
        <v>407</v>
      </c>
      <c r="FT57" s="94" t="s">
        <v>407</v>
      </c>
      <c r="FU57" s="94" t="s">
        <v>405</v>
      </c>
      <c r="FV57" s="94" t="s">
        <v>406</v>
      </c>
      <c r="FW57" s="94" t="s">
        <v>408</v>
      </c>
      <c r="FX57" s="94" t="s">
        <v>407</v>
      </c>
      <c r="FY57" s="94" t="s">
        <v>407</v>
      </c>
      <c r="FZ57" s="94" t="s">
        <v>407</v>
      </c>
      <c r="GA57" s="94" t="s">
        <v>407</v>
      </c>
      <c r="GB57" s="217" t="s">
        <v>407</v>
      </c>
      <c r="GC57" s="94" t="s">
        <v>407</v>
      </c>
      <c r="GD57" s="94" t="s">
        <v>407</v>
      </c>
      <c r="GE57" s="94" t="s">
        <v>405</v>
      </c>
      <c r="GF57" s="94" t="s">
        <v>405</v>
      </c>
      <c r="GG57" s="94" t="s">
        <v>406</v>
      </c>
      <c r="GH57" s="94" t="s">
        <v>407</v>
      </c>
      <c r="GI57" s="94" t="s">
        <v>407</v>
      </c>
      <c r="GJ57" s="94" t="s">
        <v>410</v>
      </c>
      <c r="GK57" s="94" t="s">
        <v>406</v>
      </c>
      <c r="GL57" s="94" t="s">
        <v>407</v>
      </c>
      <c r="GM57" s="94" t="s">
        <v>407</v>
      </c>
      <c r="GN57" s="94" t="s">
        <v>405</v>
      </c>
      <c r="GO57" s="94" t="s">
        <v>407</v>
      </c>
      <c r="GP57" s="94" t="s">
        <v>407</v>
      </c>
      <c r="GQ57" s="94" t="s">
        <v>407</v>
      </c>
      <c r="GR57" s="94" t="s">
        <v>407</v>
      </c>
      <c r="GS57" s="217" t="s">
        <v>407</v>
      </c>
      <c r="GT57" s="217">
        <v>4.7070000000000001E-2</v>
      </c>
      <c r="GU57" s="94" t="s">
        <v>407</v>
      </c>
      <c r="GV57" s="94" t="s">
        <v>406</v>
      </c>
      <c r="GW57" s="94" t="s">
        <v>407</v>
      </c>
      <c r="GX57" s="94" t="s">
        <v>407</v>
      </c>
      <c r="GY57" s="94" t="s">
        <v>405</v>
      </c>
      <c r="GZ57" s="94" t="s">
        <v>408</v>
      </c>
      <c r="HA57" s="94" t="s">
        <v>405</v>
      </c>
      <c r="HB57" s="94" t="s">
        <v>407</v>
      </c>
      <c r="HC57" s="94" t="s">
        <v>405</v>
      </c>
      <c r="HD57" s="94" t="s">
        <v>405</v>
      </c>
      <c r="HE57" s="94" t="s">
        <v>406</v>
      </c>
      <c r="HF57" s="94" t="s">
        <v>407</v>
      </c>
      <c r="HG57" s="94" t="s">
        <v>405</v>
      </c>
      <c r="HH57" s="94" t="s">
        <v>406</v>
      </c>
      <c r="HI57" s="94" t="s">
        <v>407</v>
      </c>
      <c r="HJ57" s="94" t="s">
        <v>407</v>
      </c>
      <c r="HK57" s="94" t="s">
        <v>405</v>
      </c>
      <c r="HL57" s="94" t="s">
        <v>409</v>
      </c>
      <c r="HM57" s="94" t="s">
        <v>406</v>
      </c>
      <c r="HN57" s="94" t="s">
        <v>405</v>
      </c>
      <c r="HO57" s="94" t="s">
        <v>407</v>
      </c>
      <c r="HP57" s="94" t="s">
        <v>405</v>
      </c>
      <c r="HQ57" s="94" t="s">
        <v>350</v>
      </c>
      <c r="HR57" s="94" t="s">
        <v>351</v>
      </c>
      <c r="HS57" s="28" t="s">
        <v>402</v>
      </c>
      <c r="HT57" s="166"/>
      <c r="HU57" s="29"/>
      <c r="HV57" s="28"/>
      <c r="HW57" s="30">
        <v>0</v>
      </c>
      <c r="HX57" s="28"/>
    </row>
    <row r="58" spans="1:232" ht="15" customHeight="1">
      <c r="A58" s="92" t="s">
        <v>388</v>
      </c>
      <c r="B58" s="30">
        <v>22003050</v>
      </c>
      <c r="C58" s="28"/>
      <c r="D58" s="28"/>
      <c r="E58" s="29"/>
      <c r="F58" s="28"/>
      <c r="G58" s="28"/>
      <c r="H58" s="28"/>
      <c r="I58" s="29"/>
      <c r="J58" s="38"/>
      <c r="K58" s="241"/>
      <c r="L58" s="242"/>
      <c r="M58" s="166"/>
      <c r="N58" s="166"/>
      <c r="O58" s="38"/>
      <c r="P58" s="34"/>
      <c r="Q58" s="36"/>
      <c r="R58" s="94"/>
      <c r="S58" s="93"/>
      <c r="T58" s="93"/>
      <c r="U58" s="94"/>
      <c r="V58" s="129"/>
      <c r="W58" s="129"/>
      <c r="X58" s="93"/>
      <c r="Y58" s="129"/>
      <c r="Z58" s="129"/>
      <c r="AA58" s="95"/>
      <c r="AB58" s="129"/>
      <c r="AC58" s="93"/>
      <c r="AD58" s="93"/>
      <c r="AE58" s="129"/>
      <c r="AF58" s="240"/>
      <c r="AG58" s="93"/>
      <c r="AH58" s="93"/>
      <c r="AI58" s="93"/>
      <c r="AJ58" s="93"/>
      <c r="AK58" s="93"/>
      <c r="AL58" s="93"/>
      <c r="AM58" s="93"/>
      <c r="AN58" s="93"/>
      <c r="AO58" s="93"/>
      <c r="AP58" s="240"/>
      <c r="AQ58" s="93"/>
      <c r="AR58" s="93"/>
      <c r="AS58" s="93"/>
      <c r="AT58" s="93"/>
      <c r="AU58" s="93"/>
      <c r="AV58" s="93"/>
      <c r="AW58" s="93"/>
      <c r="AX58" s="93"/>
      <c r="AY58" s="93"/>
      <c r="AZ58" s="94" t="s">
        <v>405</v>
      </c>
      <c r="BA58" s="94" t="s">
        <v>405</v>
      </c>
      <c r="BB58" s="94" t="s">
        <v>406</v>
      </c>
      <c r="BC58" s="94" t="s">
        <v>407</v>
      </c>
      <c r="BD58" s="94" t="s">
        <v>406</v>
      </c>
      <c r="BE58" s="94" t="s">
        <v>405</v>
      </c>
      <c r="BF58" s="94" t="s">
        <v>406</v>
      </c>
      <c r="BG58" s="94" t="s">
        <v>406</v>
      </c>
      <c r="BH58" s="94" t="s">
        <v>407</v>
      </c>
      <c r="BI58" s="94" t="s">
        <v>407</v>
      </c>
      <c r="BJ58" s="94" t="s">
        <v>405</v>
      </c>
      <c r="BK58" s="94" t="s">
        <v>407</v>
      </c>
      <c r="BL58" s="94" t="s">
        <v>407</v>
      </c>
      <c r="BM58" s="94" t="s">
        <v>407</v>
      </c>
      <c r="BN58" s="94" t="s">
        <v>407</v>
      </c>
      <c r="BO58" s="94" t="s">
        <v>407</v>
      </c>
      <c r="BP58" s="94" t="s">
        <v>405</v>
      </c>
      <c r="BQ58" s="94" t="s">
        <v>408</v>
      </c>
      <c r="BR58" s="94" t="s">
        <v>405</v>
      </c>
      <c r="BS58" s="94" t="s">
        <v>407</v>
      </c>
      <c r="BT58" s="94" t="s">
        <v>406</v>
      </c>
      <c r="BU58" s="94" t="s">
        <v>405</v>
      </c>
      <c r="BV58" s="94" t="s">
        <v>406</v>
      </c>
      <c r="BW58" s="94" t="s">
        <v>408</v>
      </c>
      <c r="BX58" s="217" t="s">
        <v>405</v>
      </c>
      <c r="BY58" s="94" t="s">
        <v>406</v>
      </c>
      <c r="BZ58" s="94" t="s">
        <v>408</v>
      </c>
      <c r="CA58" s="94" t="s">
        <v>407</v>
      </c>
      <c r="CB58" s="94" t="s">
        <v>407</v>
      </c>
      <c r="CC58" s="94" t="s">
        <v>406</v>
      </c>
      <c r="CD58" s="94" t="s">
        <v>407</v>
      </c>
      <c r="CE58" s="94" t="s">
        <v>407</v>
      </c>
      <c r="CF58" s="94" t="s">
        <v>405</v>
      </c>
      <c r="CG58" s="94" t="s">
        <v>407</v>
      </c>
      <c r="CH58" s="94" t="s">
        <v>406</v>
      </c>
      <c r="CI58" s="94" t="s">
        <v>406</v>
      </c>
      <c r="CJ58" s="94" t="s">
        <v>408</v>
      </c>
      <c r="CK58" s="94" t="s">
        <v>405</v>
      </c>
      <c r="CL58" s="94" t="s">
        <v>406</v>
      </c>
      <c r="CM58" s="94" t="s">
        <v>406</v>
      </c>
      <c r="CN58" s="94" t="s">
        <v>407</v>
      </c>
      <c r="CO58" s="94" t="s">
        <v>405</v>
      </c>
      <c r="CP58" s="94" t="s">
        <v>405</v>
      </c>
      <c r="CQ58" s="94" t="s">
        <v>405</v>
      </c>
      <c r="CR58" s="94" t="s">
        <v>406</v>
      </c>
      <c r="CS58" s="94" t="s">
        <v>407</v>
      </c>
      <c r="CT58" s="94" t="s">
        <v>405</v>
      </c>
      <c r="CU58" s="94" t="s">
        <v>406</v>
      </c>
      <c r="CV58" s="94" t="s">
        <v>405</v>
      </c>
      <c r="CW58" s="94" t="s">
        <v>407</v>
      </c>
      <c r="CX58" s="94" t="s">
        <v>406</v>
      </c>
      <c r="CY58" s="94" t="s">
        <v>407</v>
      </c>
      <c r="CZ58" s="94" t="s">
        <v>407</v>
      </c>
      <c r="DA58" s="94" t="s">
        <v>409</v>
      </c>
      <c r="DB58" s="94" t="s">
        <v>407</v>
      </c>
      <c r="DC58" s="94" t="s">
        <v>407</v>
      </c>
      <c r="DD58" s="94" t="s">
        <v>407</v>
      </c>
      <c r="DE58" s="94" t="s">
        <v>405</v>
      </c>
      <c r="DF58" s="94" t="s">
        <v>407</v>
      </c>
      <c r="DG58" s="94" t="s">
        <v>405</v>
      </c>
      <c r="DH58" s="94" t="s">
        <v>405</v>
      </c>
      <c r="DI58" s="94" t="s">
        <v>407</v>
      </c>
      <c r="DJ58" s="94" t="s">
        <v>407</v>
      </c>
      <c r="DK58" s="94" t="s">
        <v>405</v>
      </c>
      <c r="DL58" s="94" t="s">
        <v>405</v>
      </c>
      <c r="DM58" s="94" t="s">
        <v>405</v>
      </c>
      <c r="DN58" s="94" t="s">
        <v>407</v>
      </c>
      <c r="DO58" s="94" t="s">
        <v>407</v>
      </c>
      <c r="DP58" s="94" t="s">
        <v>407</v>
      </c>
      <c r="DQ58" s="94" t="s">
        <v>407</v>
      </c>
      <c r="DR58" s="94" t="s">
        <v>410</v>
      </c>
      <c r="DS58" s="94" t="s">
        <v>406</v>
      </c>
      <c r="DT58" s="136" t="s">
        <v>411</v>
      </c>
      <c r="DU58" s="94" t="s">
        <v>406</v>
      </c>
      <c r="DV58" s="94" t="s">
        <v>405</v>
      </c>
      <c r="DW58" s="94" t="s">
        <v>406</v>
      </c>
      <c r="DX58" s="94" t="s">
        <v>407</v>
      </c>
      <c r="DY58" s="94" t="s">
        <v>406</v>
      </c>
      <c r="DZ58" s="94" t="s">
        <v>407</v>
      </c>
      <c r="EA58" s="94" t="s">
        <v>407</v>
      </c>
      <c r="EB58" s="216">
        <v>0.20200000000000001</v>
      </c>
      <c r="EC58" s="94" t="s">
        <v>406</v>
      </c>
      <c r="ED58" s="94" t="s">
        <v>407</v>
      </c>
      <c r="EE58" s="94" t="s">
        <v>407</v>
      </c>
      <c r="EF58" s="94" t="s">
        <v>405</v>
      </c>
      <c r="EG58" s="94" t="s">
        <v>407</v>
      </c>
      <c r="EH58" s="94" t="s">
        <v>406</v>
      </c>
      <c r="EI58" s="94" t="s">
        <v>408</v>
      </c>
      <c r="EJ58" s="94" t="s">
        <v>405</v>
      </c>
      <c r="EK58" s="94" t="s">
        <v>405</v>
      </c>
      <c r="EL58" s="94" t="s">
        <v>407</v>
      </c>
      <c r="EM58" s="94" t="s">
        <v>405</v>
      </c>
      <c r="EN58" s="94" t="s">
        <v>407</v>
      </c>
      <c r="EO58" s="94" t="s">
        <v>406</v>
      </c>
      <c r="EP58" s="94" t="s">
        <v>405</v>
      </c>
      <c r="EQ58" s="94" t="s">
        <v>407</v>
      </c>
      <c r="ER58" s="94" t="s">
        <v>412</v>
      </c>
      <c r="ES58" s="94" t="s">
        <v>405</v>
      </c>
      <c r="ET58" s="94" t="s">
        <v>405</v>
      </c>
      <c r="EU58" s="94" t="s">
        <v>409</v>
      </c>
      <c r="EV58" s="94" t="s">
        <v>406</v>
      </c>
      <c r="EW58" s="94" t="s">
        <v>405</v>
      </c>
      <c r="EX58" s="94" t="s">
        <v>405</v>
      </c>
      <c r="EY58" s="94" t="s">
        <v>409</v>
      </c>
      <c r="EZ58" s="94" t="s">
        <v>406</v>
      </c>
      <c r="FA58" s="94" t="s">
        <v>407</v>
      </c>
      <c r="FB58" s="94" t="s">
        <v>406</v>
      </c>
      <c r="FC58" s="94" t="s">
        <v>413</v>
      </c>
      <c r="FD58" s="94" t="s">
        <v>405</v>
      </c>
      <c r="FE58" s="94" t="s">
        <v>407</v>
      </c>
      <c r="FF58" s="94" t="s">
        <v>407</v>
      </c>
      <c r="FG58" s="94" t="s">
        <v>405</v>
      </c>
      <c r="FH58" s="94" t="s">
        <v>410</v>
      </c>
      <c r="FI58" s="94" t="s">
        <v>407</v>
      </c>
      <c r="FJ58" s="94" t="s">
        <v>407</v>
      </c>
      <c r="FK58" s="94" t="s">
        <v>407</v>
      </c>
      <c r="FL58" s="94" t="s">
        <v>407</v>
      </c>
      <c r="FM58" s="94" t="s">
        <v>405</v>
      </c>
      <c r="FN58" s="94" t="s">
        <v>406</v>
      </c>
      <c r="FO58" s="94" t="s">
        <v>413</v>
      </c>
      <c r="FP58" s="94" t="s">
        <v>405</v>
      </c>
      <c r="FQ58" s="94" t="s">
        <v>406</v>
      </c>
      <c r="FR58" s="94" t="s">
        <v>406</v>
      </c>
      <c r="FS58" s="94" t="s">
        <v>407</v>
      </c>
      <c r="FT58" s="94" t="s">
        <v>407</v>
      </c>
      <c r="FU58" s="94" t="s">
        <v>405</v>
      </c>
      <c r="FV58" s="94" t="s">
        <v>406</v>
      </c>
      <c r="FW58" s="94" t="s">
        <v>408</v>
      </c>
      <c r="FX58" s="94" t="s">
        <v>407</v>
      </c>
      <c r="FY58" s="94" t="s">
        <v>407</v>
      </c>
      <c r="FZ58" s="94" t="s">
        <v>407</v>
      </c>
      <c r="GA58" s="94" t="s">
        <v>407</v>
      </c>
      <c r="GB58" s="217" t="s">
        <v>407</v>
      </c>
      <c r="GC58" s="94" t="s">
        <v>407</v>
      </c>
      <c r="GD58" s="94" t="s">
        <v>407</v>
      </c>
      <c r="GE58" s="94" t="s">
        <v>405</v>
      </c>
      <c r="GF58" s="94" t="s">
        <v>405</v>
      </c>
      <c r="GG58" s="94" t="s">
        <v>406</v>
      </c>
      <c r="GH58" s="94" t="s">
        <v>407</v>
      </c>
      <c r="GI58" s="94" t="s">
        <v>407</v>
      </c>
      <c r="GJ58" s="94" t="s">
        <v>410</v>
      </c>
      <c r="GK58" s="94" t="s">
        <v>406</v>
      </c>
      <c r="GL58" s="94" t="s">
        <v>407</v>
      </c>
      <c r="GM58" s="94" t="s">
        <v>407</v>
      </c>
      <c r="GN58" s="94" t="s">
        <v>405</v>
      </c>
      <c r="GO58" s="94" t="s">
        <v>407</v>
      </c>
      <c r="GP58" s="94" t="s">
        <v>407</v>
      </c>
      <c r="GQ58" s="94" t="s">
        <v>407</v>
      </c>
      <c r="GR58" s="94" t="s">
        <v>407</v>
      </c>
      <c r="GS58" s="217" t="s">
        <v>407</v>
      </c>
      <c r="GT58" s="217" t="s">
        <v>405</v>
      </c>
      <c r="GU58" s="94" t="s">
        <v>407</v>
      </c>
      <c r="GV58" s="94" t="s">
        <v>406</v>
      </c>
      <c r="GW58" s="94" t="s">
        <v>407</v>
      </c>
      <c r="GX58" s="94" t="s">
        <v>407</v>
      </c>
      <c r="GY58" s="94" t="s">
        <v>405</v>
      </c>
      <c r="GZ58" s="94" t="s">
        <v>408</v>
      </c>
      <c r="HA58" s="94" t="s">
        <v>405</v>
      </c>
      <c r="HB58" s="94" t="s">
        <v>407</v>
      </c>
      <c r="HC58" s="94" t="s">
        <v>405</v>
      </c>
      <c r="HD58" s="94" t="s">
        <v>405</v>
      </c>
      <c r="HE58" s="94" t="s">
        <v>406</v>
      </c>
      <c r="HF58" s="94" t="s">
        <v>407</v>
      </c>
      <c r="HG58" s="94" t="s">
        <v>405</v>
      </c>
      <c r="HH58" s="94" t="s">
        <v>406</v>
      </c>
      <c r="HI58" s="94" t="s">
        <v>407</v>
      </c>
      <c r="HJ58" s="94" t="s">
        <v>407</v>
      </c>
      <c r="HK58" s="94" t="s">
        <v>405</v>
      </c>
      <c r="HL58" s="94" t="s">
        <v>409</v>
      </c>
      <c r="HM58" s="94" t="s">
        <v>406</v>
      </c>
      <c r="HN58" s="94" t="s">
        <v>405</v>
      </c>
      <c r="HO58" s="94" t="s">
        <v>407</v>
      </c>
      <c r="HP58" s="94" t="s">
        <v>405</v>
      </c>
      <c r="HQ58" s="94"/>
      <c r="HR58" s="94"/>
      <c r="HS58" s="39"/>
      <c r="HT58" s="166"/>
      <c r="HU58" s="37"/>
      <c r="HV58" s="28"/>
      <c r="HW58" s="28"/>
      <c r="HX58" s="28"/>
    </row>
    <row r="59" spans="1:232" ht="15" customHeight="1">
      <c r="A59" s="92" t="s">
        <v>388</v>
      </c>
      <c r="B59" s="30">
        <v>22003161</v>
      </c>
      <c r="C59" s="28"/>
      <c r="D59" s="30"/>
      <c r="E59" s="29"/>
      <c r="F59" s="28"/>
      <c r="G59" s="28"/>
      <c r="H59" s="28"/>
      <c r="I59" s="37"/>
      <c r="J59" s="166"/>
      <c r="K59" s="241"/>
      <c r="L59" s="242"/>
      <c r="M59" s="166"/>
      <c r="N59" s="166"/>
      <c r="O59" s="29"/>
      <c r="P59" s="29"/>
      <c r="Q59" s="29"/>
      <c r="R59" s="94"/>
      <c r="S59" s="94"/>
      <c r="T59" s="94"/>
      <c r="U59" s="94"/>
      <c r="V59" s="94"/>
      <c r="W59" s="94"/>
      <c r="X59" s="94"/>
      <c r="Y59" s="129"/>
      <c r="Z59" s="129"/>
      <c r="AA59" s="95"/>
      <c r="AB59" s="94"/>
      <c r="AC59" s="94"/>
      <c r="AD59" s="94"/>
      <c r="AE59" s="129"/>
      <c r="AF59" s="240"/>
      <c r="AG59" s="95"/>
      <c r="AH59" s="129"/>
      <c r="AI59" s="94"/>
      <c r="AJ59" s="93"/>
      <c r="AK59" s="93"/>
      <c r="AL59" s="93"/>
      <c r="AM59" s="93"/>
      <c r="AN59" s="93"/>
      <c r="AO59" s="93"/>
      <c r="AP59" s="240"/>
      <c r="AQ59" s="93"/>
      <c r="AR59" s="93"/>
      <c r="AS59" s="93"/>
      <c r="AT59" s="93"/>
      <c r="AU59" s="93"/>
      <c r="AV59" s="93"/>
      <c r="AW59" s="93"/>
      <c r="AX59" s="93"/>
      <c r="AY59" s="93"/>
      <c r="AZ59" s="94" t="s">
        <v>405</v>
      </c>
      <c r="BA59" s="94" t="s">
        <v>405</v>
      </c>
      <c r="BB59" s="94" t="s">
        <v>406</v>
      </c>
      <c r="BC59" s="94" t="s">
        <v>407</v>
      </c>
      <c r="BD59" s="94" t="s">
        <v>406</v>
      </c>
      <c r="BE59" s="94" t="s">
        <v>405</v>
      </c>
      <c r="BF59" s="94" t="s">
        <v>406</v>
      </c>
      <c r="BG59" s="94" t="s">
        <v>406</v>
      </c>
      <c r="BH59" s="94" t="s">
        <v>407</v>
      </c>
      <c r="BI59" s="94" t="s">
        <v>407</v>
      </c>
      <c r="BJ59" s="94" t="s">
        <v>405</v>
      </c>
      <c r="BK59" s="94" t="s">
        <v>407</v>
      </c>
      <c r="BL59" s="94" t="s">
        <v>407</v>
      </c>
      <c r="BM59" s="94" t="s">
        <v>407</v>
      </c>
      <c r="BN59" s="94" t="s">
        <v>407</v>
      </c>
      <c r="BO59" s="94" t="s">
        <v>407</v>
      </c>
      <c r="BP59" s="94" t="s">
        <v>405</v>
      </c>
      <c r="BQ59" s="94" t="s">
        <v>408</v>
      </c>
      <c r="BR59" s="94" t="s">
        <v>405</v>
      </c>
      <c r="BS59" s="94" t="s">
        <v>407</v>
      </c>
      <c r="BT59" s="94" t="s">
        <v>406</v>
      </c>
      <c r="BU59" s="94" t="s">
        <v>405</v>
      </c>
      <c r="BV59" s="94" t="s">
        <v>406</v>
      </c>
      <c r="BW59" s="94" t="s">
        <v>408</v>
      </c>
      <c r="BX59" s="217" t="s">
        <v>405</v>
      </c>
      <c r="BY59" s="94" t="s">
        <v>406</v>
      </c>
      <c r="BZ59" s="94" t="s">
        <v>408</v>
      </c>
      <c r="CA59" s="94" t="s">
        <v>407</v>
      </c>
      <c r="CB59" s="94" t="s">
        <v>407</v>
      </c>
      <c r="CC59" s="94" t="s">
        <v>406</v>
      </c>
      <c r="CD59" s="94" t="s">
        <v>407</v>
      </c>
      <c r="CE59" s="94" t="s">
        <v>407</v>
      </c>
      <c r="CF59" s="94" t="s">
        <v>405</v>
      </c>
      <c r="CG59" s="94" t="s">
        <v>407</v>
      </c>
      <c r="CH59" s="94" t="s">
        <v>406</v>
      </c>
      <c r="CI59" s="94" t="s">
        <v>406</v>
      </c>
      <c r="CJ59" s="94" t="s">
        <v>408</v>
      </c>
      <c r="CK59" s="94" t="s">
        <v>405</v>
      </c>
      <c r="CL59" s="94" t="s">
        <v>406</v>
      </c>
      <c r="CM59" s="94" t="s">
        <v>406</v>
      </c>
      <c r="CN59" s="94" t="s">
        <v>407</v>
      </c>
      <c r="CO59" s="94" t="s">
        <v>405</v>
      </c>
      <c r="CP59" s="94" t="s">
        <v>405</v>
      </c>
      <c r="CQ59" s="94" t="s">
        <v>405</v>
      </c>
      <c r="CR59" s="94" t="s">
        <v>406</v>
      </c>
      <c r="CS59" s="94" t="s">
        <v>407</v>
      </c>
      <c r="CT59" s="94" t="s">
        <v>405</v>
      </c>
      <c r="CU59" s="94" t="s">
        <v>406</v>
      </c>
      <c r="CV59" s="94" t="s">
        <v>405</v>
      </c>
      <c r="CW59" s="94" t="s">
        <v>407</v>
      </c>
      <c r="CX59" s="94" t="s">
        <v>406</v>
      </c>
      <c r="CY59" s="94" t="s">
        <v>407</v>
      </c>
      <c r="CZ59" s="94" t="s">
        <v>407</v>
      </c>
      <c r="DA59" s="94" t="s">
        <v>409</v>
      </c>
      <c r="DB59" s="94" t="s">
        <v>407</v>
      </c>
      <c r="DC59" s="94" t="s">
        <v>407</v>
      </c>
      <c r="DD59" s="94" t="s">
        <v>407</v>
      </c>
      <c r="DE59" s="94" t="s">
        <v>405</v>
      </c>
      <c r="DF59" s="94" t="s">
        <v>407</v>
      </c>
      <c r="DG59" s="94" t="s">
        <v>405</v>
      </c>
      <c r="DH59" s="94" t="s">
        <v>405</v>
      </c>
      <c r="DI59" s="94" t="s">
        <v>407</v>
      </c>
      <c r="DJ59" s="94" t="s">
        <v>407</v>
      </c>
      <c r="DK59" s="94" t="s">
        <v>405</v>
      </c>
      <c r="DL59" s="94" t="s">
        <v>405</v>
      </c>
      <c r="DM59" s="94" t="s">
        <v>405</v>
      </c>
      <c r="DN59" s="94" t="s">
        <v>407</v>
      </c>
      <c r="DO59" s="94" t="s">
        <v>407</v>
      </c>
      <c r="DP59" s="94" t="s">
        <v>407</v>
      </c>
      <c r="DQ59" s="94" t="s">
        <v>407</v>
      </c>
      <c r="DR59" s="94" t="s">
        <v>410</v>
      </c>
      <c r="DS59" s="94" t="s">
        <v>406</v>
      </c>
      <c r="DT59" s="136" t="s">
        <v>411</v>
      </c>
      <c r="DU59" s="94" t="s">
        <v>406</v>
      </c>
      <c r="DV59" s="94" t="s">
        <v>405</v>
      </c>
      <c r="DW59" s="94" t="s">
        <v>406</v>
      </c>
      <c r="DX59" s="94" t="s">
        <v>407</v>
      </c>
      <c r="DY59" s="94" t="s">
        <v>406</v>
      </c>
      <c r="DZ59" s="94" t="s">
        <v>407</v>
      </c>
      <c r="EA59" s="94" t="s">
        <v>407</v>
      </c>
      <c r="EB59" s="216" t="s">
        <v>406</v>
      </c>
      <c r="EC59" s="94" t="s">
        <v>406</v>
      </c>
      <c r="ED59" s="94" t="s">
        <v>407</v>
      </c>
      <c r="EE59" s="94" t="s">
        <v>407</v>
      </c>
      <c r="EF59" s="94" t="s">
        <v>405</v>
      </c>
      <c r="EG59" s="94" t="s">
        <v>407</v>
      </c>
      <c r="EH59" s="94" t="s">
        <v>406</v>
      </c>
      <c r="EI59" s="94" t="s">
        <v>408</v>
      </c>
      <c r="EJ59" s="94" t="s">
        <v>405</v>
      </c>
      <c r="EK59" s="94" t="s">
        <v>405</v>
      </c>
      <c r="EL59" s="94" t="s">
        <v>407</v>
      </c>
      <c r="EM59" s="94" t="s">
        <v>405</v>
      </c>
      <c r="EN59" s="94" t="s">
        <v>407</v>
      </c>
      <c r="EO59" s="94" t="s">
        <v>406</v>
      </c>
      <c r="EP59" s="94" t="s">
        <v>405</v>
      </c>
      <c r="EQ59" s="94" t="s">
        <v>407</v>
      </c>
      <c r="ER59" s="94" t="s">
        <v>412</v>
      </c>
      <c r="ES59" s="94" t="s">
        <v>405</v>
      </c>
      <c r="ET59" s="94" t="s">
        <v>405</v>
      </c>
      <c r="EU59" s="94" t="s">
        <v>409</v>
      </c>
      <c r="EV59" s="94" t="s">
        <v>406</v>
      </c>
      <c r="EW59" s="94" t="s">
        <v>405</v>
      </c>
      <c r="EX59" s="94" t="s">
        <v>405</v>
      </c>
      <c r="EY59" s="94" t="s">
        <v>409</v>
      </c>
      <c r="EZ59" s="94" t="s">
        <v>406</v>
      </c>
      <c r="FA59" s="94" t="s">
        <v>407</v>
      </c>
      <c r="FB59" s="94" t="s">
        <v>406</v>
      </c>
      <c r="FC59" s="94" t="s">
        <v>413</v>
      </c>
      <c r="FD59" s="94" t="s">
        <v>405</v>
      </c>
      <c r="FE59" s="94" t="s">
        <v>407</v>
      </c>
      <c r="FF59" s="94" t="s">
        <v>407</v>
      </c>
      <c r="FG59" s="94" t="s">
        <v>405</v>
      </c>
      <c r="FH59" s="94" t="s">
        <v>410</v>
      </c>
      <c r="FI59" s="94" t="s">
        <v>407</v>
      </c>
      <c r="FJ59" s="94" t="s">
        <v>407</v>
      </c>
      <c r="FK59" s="94" t="s">
        <v>407</v>
      </c>
      <c r="FL59" s="94" t="s">
        <v>407</v>
      </c>
      <c r="FM59" s="94" t="s">
        <v>405</v>
      </c>
      <c r="FN59" s="94" t="s">
        <v>406</v>
      </c>
      <c r="FO59" s="94" t="s">
        <v>413</v>
      </c>
      <c r="FP59" s="94" t="s">
        <v>405</v>
      </c>
      <c r="FQ59" s="94" t="s">
        <v>406</v>
      </c>
      <c r="FR59" s="94" t="s">
        <v>406</v>
      </c>
      <c r="FS59" s="94" t="s">
        <v>407</v>
      </c>
      <c r="FT59" s="94" t="s">
        <v>407</v>
      </c>
      <c r="FU59" s="94" t="s">
        <v>405</v>
      </c>
      <c r="FV59" s="94" t="s">
        <v>406</v>
      </c>
      <c r="FW59" s="94" t="s">
        <v>408</v>
      </c>
      <c r="FX59" s="94" t="s">
        <v>407</v>
      </c>
      <c r="FY59" s="94" t="s">
        <v>407</v>
      </c>
      <c r="FZ59" s="94" t="s">
        <v>407</v>
      </c>
      <c r="GA59" s="94" t="s">
        <v>407</v>
      </c>
      <c r="GB59" s="217" t="s">
        <v>407</v>
      </c>
      <c r="GC59" s="94" t="s">
        <v>407</v>
      </c>
      <c r="GD59" s="94" t="s">
        <v>407</v>
      </c>
      <c r="GE59" s="94" t="s">
        <v>405</v>
      </c>
      <c r="GF59" s="94" t="s">
        <v>405</v>
      </c>
      <c r="GG59" s="94" t="s">
        <v>406</v>
      </c>
      <c r="GH59" s="94" t="s">
        <v>407</v>
      </c>
      <c r="GI59" s="94" t="s">
        <v>407</v>
      </c>
      <c r="GJ59" s="94" t="s">
        <v>410</v>
      </c>
      <c r="GK59" s="94" t="s">
        <v>406</v>
      </c>
      <c r="GL59" s="94" t="s">
        <v>407</v>
      </c>
      <c r="GM59" s="94" t="s">
        <v>407</v>
      </c>
      <c r="GN59" s="94" t="s">
        <v>405</v>
      </c>
      <c r="GO59" s="94" t="s">
        <v>407</v>
      </c>
      <c r="GP59" s="94" t="s">
        <v>407</v>
      </c>
      <c r="GQ59" s="94" t="s">
        <v>407</v>
      </c>
      <c r="GR59" s="94" t="s">
        <v>407</v>
      </c>
      <c r="GS59" s="217" t="s">
        <v>407</v>
      </c>
      <c r="GT59" s="217" t="s">
        <v>405</v>
      </c>
      <c r="GU59" s="94" t="s">
        <v>407</v>
      </c>
      <c r="GV59" s="94" t="s">
        <v>406</v>
      </c>
      <c r="GW59" s="94" t="s">
        <v>407</v>
      </c>
      <c r="GX59" s="94" t="s">
        <v>407</v>
      </c>
      <c r="GY59" s="94" t="s">
        <v>405</v>
      </c>
      <c r="GZ59" s="94" t="s">
        <v>408</v>
      </c>
      <c r="HA59" s="94" t="s">
        <v>405</v>
      </c>
      <c r="HB59" s="94" t="s">
        <v>407</v>
      </c>
      <c r="HC59" s="94" t="s">
        <v>405</v>
      </c>
      <c r="HD59" s="94" t="s">
        <v>405</v>
      </c>
      <c r="HE59" s="94" t="s">
        <v>406</v>
      </c>
      <c r="HF59" s="94" t="s">
        <v>407</v>
      </c>
      <c r="HG59" s="94" t="s">
        <v>405</v>
      </c>
      <c r="HH59" s="94" t="s">
        <v>406</v>
      </c>
      <c r="HI59" s="94" t="s">
        <v>407</v>
      </c>
      <c r="HJ59" s="94" t="s">
        <v>407</v>
      </c>
      <c r="HK59" s="94" t="s">
        <v>405</v>
      </c>
      <c r="HL59" s="94" t="s">
        <v>409</v>
      </c>
      <c r="HM59" s="94" t="s">
        <v>406</v>
      </c>
      <c r="HN59" s="94" t="s">
        <v>405</v>
      </c>
      <c r="HO59" s="94" t="s">
        <v>407</v>
      </c>
      <c r="HP59" s="94" t="s">
        <v>405</v>
      </c>
      <c r="HQ59" s="129"/>
      <c r="HR59" s="136"/>
      <c r="HS59" s="32"/>
      <c r="HT59" s="54"/>
      <c r="HU59" s="29"/>
      <c r="HV59" s="28"/>
      <c r="HW59" s="28"/>
      <c r="HX59" s="28"/>
    </row>
    <row r="60" spans="1:232" ht="15" customHeight="1">
      <c r="A60" s="92" t="s">
        <v>27</v>
      </c>
      <c r="B60" s="30">
        <v>22003612</v>
      </c>
      <c r="C60" s="30"/>
      <c r="D60" s="33"/>
      <c r="E60" s="38"/>
      <c r="F60" s="28"/>
      <c r="G60" s="30"/>
      <c r="H60" s="28"/>
      <c r="I60" s="29"/>
      <c r="J60" s="38"/>
      <c r="K60" s="35"/>
      <c r="L60" s="29"/>
      <c r="M60" s="29"/>
      <c r="N60" s="37"/>
      <c r="O60" s="29"/>
      <c r="P60" s="29"/>
      <c r="Q60" s="36"/>
      <c r="R60" s="94"/>
      <c r="S60" s="94"/>
      <c r="T60" s="94"/>
      <c r="U60" s="94"/>
      <c r="V60" s="94"/>
      <c r="W60" s="94"/>
      <c r="X60" s="137"/>
      <c r="Y60" s="129"/>
      <c r="Z60" s="129"/>
      <c r="AA60" s="95"/>
      <c r="AB60" s="129"/>
      <c r="AC60" s="95"/>
      <c r="AD60" s="94"/>
      <c r="AE60" s="129"/>
      <c r="AF60" s="240"/>
      <c r="AG60" s="95"/>
      <c r="AH60" s="129"/>
      <c r="AI60" s="94"/>
      <c r="AJ60" s="93"/>
      <c r="AK60" s="93"/>
      <c r="AL60" s="93"/>
      <c r="AM60" s="93"/>
      <c r="AN60" s="93"/>
      <c r="AO60" s="93"/>
      <c r="AP60" s="240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136"/>
      <c r="BP60" s="136"/>
      <c r="BQ60" s="136"/>
      <c r="BR60" s="136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129"/>
      <c r="HR60" s="136"/>
      <c r="HS60" s="32"/>
      <c r="HT60" s="166"/>
      <c r="HU60" s="29"/>
      <c r="HV60" s="28"/>
      <c r="HW60" s="28"/>
      <c r="HX60" s="28" t="s">
        <v>371</v>
      </c>
    </row>
    <row r="61" spans="1:232" ht="15" customHeight="1">
      <c r="A61" s="92" t="s">
        <v>27</v>
      </c>
      <c r="B61" s="30">
        <v>22003612</v>
      </c>
      <c r="C61" s="31">
        <v>92.87</v>
      </c>
      <c r="D61" s="28"/>
      <c r="E61" s="29"/>
      <c r="F61" s="28"/>
      <c r="G61" s="28"/>
      <c r="H61" s="28"/>
      <c r="I61" s="29"/>
      <c r="J61" s="29" t="s">
        <v>401</v>
      </c>
      <c r="K61" s="241">
        <v>0.1855</v>
      </c>
      <c r="L61" s="242">
        <v>0.1016</v>
      </c>
      <c r="M61" s="166">
        <v>6.5410000000000004</v>
      </c>
      <c r="N61" s="166" t="s">
        <v>354</v>
      </c>
      <c r="O61" s="38"/>
      <c r="P61" s="34"/>
      <c r="Q61" s="36"/>
      <c r="R61" s="94"/>
      <c r="S61" s="93"/>
      <c r="T61" s="93"/>
      <c r="U61" s="94"/>
      <c r="V61" s="94"/>
      <c r="W61" s="94"/>
      <c r="X61" s="94"/>
      <c r="Y61" s="129"/>
      <c r="Z61" s="129"/>
      <c r="AA61" s="95"/>
      <c r="AB61" s="129"/>
      <c r="AC61" s="94"/>
      <c r="AD61" s="94"/>
      <c r="AE61" s="129"/>
      <c r="AF61" s="240"/>
      <c r="AG61" s="94"/>
      <c r="AH61" s="94"/>
      <c r="AI61" s="94"/>
      <c r="AJ61" s="94"/>
      <c r="AK61" s="94"/>
      <c r="AL61" s="94"/>
      <c r="AM61" s="94"/>
      <c r="AN61" s="93"/>
      <c r="AO61" s="93"/>
      <c r="AP61" s="240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130"/>
      <c r="HR61" s="136"/>
      <c r="HS61" s="39"/>
      <c r="HT61" s="166"/>
      <c r="HU61" s="37"/>
      <c r="HV61" s="28"/>
      <c r="HW61" s="28"/>
      <c r="HX61" s="28"/>
    </row>
    <row r="62" spans="1:232" ht="15" customHeight="1">
      <c r="A62" s="92" t="s">
        <v>416</v>
      </c>
      <c r="B62" s="30">
        <v>22002699</v>
      </c>
      <c r="C62" s="31">
        <v>94.96</v>
      </c>
      <c r="D62" s="33"/>
      <c r="E62" s="38"/>
      <c r="F62" s="28"/>
      <c r="G62" s="30"/>
      <c r="H62" s="28"/>
      <c r="I62" s="29"/>
      <c r="J62" s="29" t="s">
        <v>401</v>
      </c>
      <c r="K62" s="241">
        <v>0.24979999999999999</v>
      </c>
      <c r="L62" s="242">
        <v>5.4300000000000001E-2</v>
      </c>
      <c r="M62" s="166" t="s">
        <v>363</v>
      </c>
      <c r="N62" s="166">
        <v>2.1720000000000002</v>
      </c>
      <c r="O62" s="29"/>
      <c r="P62" s="29"/>
      <c r="Q62" s="36"/>
      <c r="R62" s="94"/>
      <c r="S62" s="94"/>
      <c r="T62" s="94"/>
      <c r="U62" s="94"/>
      <c r="V62" s="94"/>
      <c r="W62" s="94"/>
      <c r="X62" s="137"/>
      <c r="Y62" s="129"/>
      <c r="Z62" s="129"/>
      <c r="AA62" s="95"/>
      <c r="AB62" s="129"/>
      <c r="AC62" s="95"/>
      <c r="AD62" s="94"/>
      <c r="AE62" s="129"/>
      <c r="AF62" s="240"/>
      <c r="AG62" s="95"/>
      <c r="AH62" s="129"/>
      <c r="AI62" s="94"/>
      <c r="AJ62" s="93"/>
      <c r="AK62" s="93"/>
      <c r="AL62" s="93"/>
      <c r="AM62" s="93"/>
      <c r="AN62" s="93"/>
      <c r="AO62" s="93"/>
      <c r="AP62" s="240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217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136"/>
      <c r="DU62" s="93"/>
      <c r="DV62" s="93"/>
      <c r="DW62" s="93"/>
      <c r="DX62" s="93"/>
      <c r="DY62" s="93"/>
      <c r="DZ62" s="93"/>
      <c r="EA62" s="93"/>
      <c r="EB62" s="216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217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217"/>
      <c r="GT62" s="217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4"/>
      <c r="HR62" s="136"/>
      <c r="HS62" s="39"/>
      <c r="HT62" s="166"/>
      <c r="HU62" s="29"/>
      <c r="HV62" s="28"/>
      <c r="HW62" s="28"/>
      <c r="HX62" s="28"/>
    </row>
    <row r="63" spans="1:232" ht="15" customHeight="1">
      <c r="A63" s="92" t="s">
        <v>416</v>
      </c>
      <c r="B63" s="30">
        <v>22002737</v>
      </c>
      <c r="C63" s="31">
        <v>94.51</v>
      </c>
      <c r="D63" s="33"/>
      <c r="E63" s="38"/>
      <c r="F63" s="28"/>
      <c r="G63" s="30"/>
      <c r="H63" s="28"/>
      <c r="I63" s="29"/>
      <c r="J63" s="166" t="s">
        <v>401</v>
      </c>
      <c r="K63" s="241">
        <v>2.2329999999999999E-2</v>
      </c>
      <c r="L63" s="242">
        <v>3.8879999999999998E-2</v>
      </c>
      <c r="M63" s="166" t="s">
        <v>363</v>
      </c>
      <c r="N63" s="166">
        <v>0.55420000000000003</v>
      </c>
      <c r="O63" s="29"/>
      <c r="P63" s="29"/>
      <c r="Q63" s="36"/>
      <c r="R63" s="94"/>
      <c r="S63" s="94"/>
      <c r="T63" s="94"/>
      <c r="U63" s="94"/>
      <c r="V63" s="94"/>
      <c r="W63" s="94"/>
      <c r="X63" s="137"/>
      <c r="Y63" s="129"/>
      <c r="Z63" s="129"/>
      <c r="AA63" s="95"/>
      <c r="AB63" s="129"/>
      <c r="AC63" s="95"/>
      <c r="AD63" s="94"/>
      <c r="AE63" s="129"/>
      <c r="AF63" s="240"/>
      <c r="AG63" s="94"/>
      <c r="AH63" s="94"/>
      <c r="AI63" s="94"/>
      <c r="AJ63" s="94"/>
      <c r="AK63" s="94"/>
      <c r="AL63" s="94"/>
      <c r="AM63" s="94"/>
      <c r="AN63" s="129"/>
      <c r="AO63" s="94"/>
      <c r="AP63" s="240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3"/>
      <c r="BP63" s="93"/>
      <c r="BQ63" s="93"/>
      <c r="BR63" s="93"/>
      <c r="BS63" s="93"/>
      <c r="BT63" s="93"/>
      <c r="BU63" s="93"/>
      <c r="BV63" s="93"/>
      <c r="BW63" s="93"/>
      <c r="BX63" s="217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136"/>
      <c r="DU63" s="93"/>
      <c r="DV63" s="93"/>
      <c r="DW63" s="93"/>
      <c r="DX63" s="93"/>
      <c r="DY63" s="93"/>
      <c r="DZ63" s="93"/>
      <c r="EA63" s="93"/>
      <c r="EB63" s="216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217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217"/>
      <c r="GT63" s="217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129"/>
      <c r="HR63" s="136"/>
      <c r="HS63" s="32"/>
      <c r="HT63" s="166"/>
      <c r="HU63" s="29"/>
      <c r="HV63" s="28"/>
      <c r="HW63" s="28"/>
      <c r="HX63" s="28"/>
    </row>
    <row r="64" spans="1:232" ht="15" customHeight="1">
      <c r="A64" s="92" t="s">
        <v>417</v>
      </c>
      <c r="B64" s="30">
        <v>22003190</v>
      </c>
      <c r="C64" s="31">
        <v>90.5</v>
      </c>
      <c r="D64" s="30"/>
      <c r="E64" s="29"/>
      <c r="F64" s="30"/>
      <c r="G64" s="33"/>
      <c r="H64" s="33"/>
      <c r="I64" s="38"/>
      <c r="J64" s="34"/>
      <c r="K64" s="241"/>
      <c r="L64" s="242"/>
      <c r="M64" s="166"/>
      <c r="N64" s="166"/>
      <c r="O64" s="29" t="s">
        <v>394</v>
      </c>
      <c r="P64" s="29" t="s">
        <v>394</v>
      </c>
      <c r="Q64" s="29" t="s">
        <v>395</v>
      </c>
      <c r="R64" s="94" t="s">
        <v>395</v>
      </c>
      <c r="S64" s="94" t="s">
        <v>396</v>
      </c>
      <c r="T64" s="94" t="s">
        <v>397</v>
      </c>
      <c r="U64" s="94" t="s">
        <v>396</v>
      </c>
      <c r="V64" s="137">
        <v>0</v>
      </c>
      <c r="W64" s="94" t="s">
        <v>398</v>
      </c>
      <c r="X64" s="94" t="s">
        <v>399</v>
      </c>
      <c r="Y64" s="129">
        <v>26.2</v>
      </c>
      <c r="Z64" s="129" t="s">
        <v>398</v>
      </c>
      <c r="AA64" s="95">
        <v>26.2</v>
      </c>
      <c r="AB64" s="93"/>
      <c r="AC64" s="93"/>
      <c r="AD64" s="93"/>
      <c r="AE64" s="129"/>
      <c r="AF64" s="240"/>
      <c r="AG64" s="93"/>
      <c r="AH64" s="93"/>
      <c r="AI64" s="93"/>
      <c r="AJ64" s="93"/>
      <c r="AK64" s="93"/>
      <c r="AL64" s="93"/>
      <c r="AM64" s="93"/>
      <c r="AN64" s="93"/>
      <c r="AO64" s="93"/>
      <c r="AP64" s="240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217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136"/>
      <c r="DU64" s="93"/>
      <c r="DV64" s="93"/>
      <c r="DW64" s="93"/>
      <c r="DX64" s="93"/>
      <c r="DY64" s="93"/>
      <c r="DZ64" s="93"/>
      <c r="EA64" s="93"/>
      <c r="EB64" s="216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217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217"/>
      <c r="GT64" s="217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32"/>
      <c r="HT64" s="166"/>
      <c r="HU64" s="29"/>
      <c r="HV64" s="28"/>
      <c r="HW64" s="28"/>
      <c r="HX64" s="28"/>
    </row>
    <row r="65" spans="1:232" ht="15" customHeight="1">
      <c r="A65" s="92" t="s">
        <v>414</v>
      </c>
      <c r="B65" s="30">
        <v>22003280</v>
      </c>
      <c r="C65" s="31"/>
      <c r="D65" s="33"/>
      <c r="E65" s="29"/>
      <c r="F65" s="30"/>
      <c r="G65" s="31"/>
      <c r="H65" s="31"/>
      <c r="I65" s="34"/>
      <c r="J65" s="34"/>
      <c r="K65" s="241"/>
      <c r="L65" s="242"/>
      <c r="M65" s="166"/>
      <c r="N65" s="166"/>
      <c r="O65" s="29"/>
      <c r="P65" s="29"/>
      <c r="Q65" s="36"/>
      <c r="R65" s="94"/>
      <c r="S65" s="94"/>
      <c r="T65" s="94"/>
      <c r="U65" s="94"/>
      <c r="V65" s="94"/>
      <c r="W65" s="94"/>
      <c r="X65" s="137"/>
      <c r="Y65" s="129"/>
      <c r="Z65" s="129"/>
      <c r="AA65" s="95"/>
      <c r="AB65" s="129"/>
      <c r="AC65" s="95"/>
      <c r="AD65" s="94"/>
      <c r="AE65" s="129"/>
      <c r="AF65" s="240"/>
      <c r="AG65" s="95"/>
      <c r="AH65" s="129"/>
      <c r="AI65" s="94"/>
      <c r="AJ65" s="93"/>
      <c r="AK65" s="93"/>
      <c r="AL65" s="93"/>
      <c r="AM65" s="93"/>
      <c r="AN65" s="93"/>
      <c r="AO65" s="93"/>
      <c r="AP65" s="240"/>
      <c r="AQ65" s="93"/>
      <c r="AR65" s="93"/>
      <c r="AS65" s="93"/>
      <c r="AT65" s="93"/>
      <c r="AU65" s="93"/>
      <c r="AV65" s="93"/>
      <c r="AW65" s="93"/>
      <c r="AX65" s="93"/>
      <c r="AY65" s="93"/>
      <c r="AZ65" s="94" t="s">
        <v>405</v>
      </c>
      <c r="BA65" s="94" t="s">
        <v>405</v>
      </c>
      <c r="BB65" s="94" t="s">
        <v>406</v>
      </c>
      <c r="BC65" s="94" t="s">
        <v>407</v>
      </c>
      <c r="BD65" s="94" t="s">
        <v>406</v>
      </c>
      <c r="BE65" s="94" t="s">
        <v>405</v>
      </c>
      <c r="BF65" s="94" t="s">
        <v>406</v>
      </c>
      <c r="BG65" s="94" t="s">
        <v>406</v>
      </c>
      <c r="BH65" s="94" t="s">
        <v>407</v>
      </c>
      <c r="BI65" s="94" t="s">
        <v>407</v>
      </c>
      <c r="BJ65" s="94" t="s">
        <v>405</v>
      </c>
      <c r="BK65" s="94" t="s">
        <v>407</v>
      </c>
      <c r="BL65" s="94" t="s">
        <v>407</v>
      </c>
      <c r="BM65" s="94" t="s">
        <v>407</v>
      </c>
      <c r="BN65" s="94" t="s">
        <v>407</v>
      </c>
      <c r="BO65" s="94" t="s">
        <v>407</v>
      </c>
      <c r="BP65" s="94" t="s">
        <v>405</v>
      </c>
      <c r="BQ65" s="94" t="s">
        <v>408</v>
      </c>
      <c r="BR65" s="94" t="s">
        <v>405</v>
      </c>
      <c r="BS65" s="94" t="s">
        <v>407</v>
      </c>
      <c r="BT65" s="94" t="s">
        <v>406</v>
      </c>
      <c r="BU65" s="94" t="s">
        <v>405</v>
      </c>
      <c r="BV65" s="94" t="s">
        <v>406</v>
      </c>
      <c r="BW65" s="94" t="s">
        <v>408</v>
      </c>
      <c r="BX65" s="217" t="s">
        <v>405</v>
      </c>
      <c r="BY65" s="94" t="s">
        <v>406</v>
      </c>
      <c r="BZ65" s="94" t="s">
        <v>408</v>
      </c>
      <c r="CA65" s="94" t="s">
        <v>407</v>
      </c>
      <c r="CB65" s="94" t="s">
        <v>407</v>
      </c>
      <c r="CC65" s="94" t="s">
        <v>406</v>
      </c>
      <c r="CD65" s="94" t="s">
        <v>407</v>
      </c>
      <c r="CE65" s="94" t="s">
        <v>407</v>
      </c>
      <c r="CF65" s="94" t="s">
        <v>405</v>
      </c>
      <c r="CG65" s="94" t="s">
        <v>407</v>
      </c>
      <c r="CH65" s="94" t="s">
        <v>406</v>
      </c>
      <c r="CI65" s="94" t="s">
        <v>406</v>
      </c>
      <c r="CJ65" s="94" t="s">
        <v>408</v>
      </c>
      <c r="CK65" s="94" t="s">
        <v>405</v>
      </c>
      <c r="CL65" s="94" t="s">
        <v>406</v>
      </c>
      <c r="CM65" s="94" t="s">
        <v>406</v>
      </c>
      <c r="CN65" s="94" t="s">
        <v>407</v>
      </c>
      <c r="CO65" s="94" t="s">
        <v>405</v>
      </c>
      <c r="CP65" s="94" t="s">
        <v>405</v>
      </c>
      <c r="CQ65" s="94" t="s">
        <v>405</v>
      </c>
      <c r="CR65" s="94" t="s">
        <v>406</v>
      </c>
      <c r="CS65" s="94" t="s">
        <v>407</v>
      </c>
      <c r="CT65" s="94" t="s">
        <v>405</v>
      </c>
      <c r="CU65" s="94" t="s">
        <v>406</v>
      </c>
      <c r="CV65" s="94" t="s">
        <v>405</v>
      </c>
      <c r="CW65" s="94" t="s">
        <v>407</v>
      </c>
      <c r="CX65" s="94" t="s">
        <v>406</v>
      </c>
      <c r="CY65" s="94" t="s">
        <v>407</v>
      </c>
      <c r="CZ65" s="94" t="s">
        <v>407</v>
      </c>
      <c r="DA65" s="94" t="s">
        <v>409</v>
      </c>
      <c r="DB65" s="94" t="s">
        <v>407</v>
      </c>
      <c r="DC65" s="94" t="s">
        <v>407</v>
      </c>
      <c r="DD65" s="94" t="s">
        <v>407</v>
      </c>
      <c r="DE65" s="94" t="s">
        <v>405</v>
      </c>
      <c r="DF65" s="94" t="s">
        <v>407</v>
      </c>
      <c r="DG65" s="94" t="s">
        <v>405</v>
      </c>
      <c r="DH65" s="94" t="s">
        <v>405</v>
      </c>
      <c r="DI65" s="94" t="s">
        <v>407</v>
      </c>
      <c r="DJ65" s="94" t="s">
        <v>407</v>
      </c>
      <c r="DK65" s="94" t="s">
        <v>405</v>
      </c>
      <c r="DL65" s="94" t="s">
        <v>405</v>
      </c>
      <c r="DM65" s="94" t="s">
        <v>405</v>
      </c>
      <c r="DN65" s="94" t="s">
        <v>407</v>
      </c>
      <c r="DO65" s="94" t="s">
        <v>407</v>
      </c>
      <c r="DP65" s="94" t="s">
        <v>407</v>
      </c>
      <c r="DQ65" s="94" t="s">
        <v>407</v>
      </c>
      <c r="DR65" s="94" t="s">
        <v>410</v>
      </c>
      <c r="DS65" s="94" t="s">
        <v>406</v>
      </c>
      <c r="DT65" s="136" t="s">
        <v>411</v>
      </c>
      <c r="DU65" s="94" t="s">
        <v>406</v>
      </c>
      <c r="DV65" s="94" t="s">
        <v>405</v>
      </c>
      <c r="DW65" s="94" t="s">
        <v>406</v>
      </c>
      <c r="DX65" s="94" t="s">
        <v>407</v>
      </c>
      <c r="DY65" s="94" t="s">
        <v>406</v>
      </c>
      <c r="DZ65" s="94" t="s">
        <v>407</v>
      </c>
      <c r="EA65" s="94" t="s">
        <v>407</v>
      </c>
      <c r="EB65" s="216" t="s">
        <v>406</v>
      </c>
      <c r="EC65" s="94" t="s">
        <v>406</v>
      </c>
      <c r="ED65" s="94" t="s">
        <v>407</v>
      </c>
      <c r="EE65" s="94" t="s">
        <v>407</v>
      </c>
      <c r="EF65" s="94" t="s">
        <v>405</v>
      </c>
      <c r="EG65" s="94" t="s">
        <v>407</v>
      </c>
      <c r="EH65" s="94" t="s">
        <v>406</v>
      </c>
      <c r="EI65" s="94" t="s">
        <v>408</v>
      </c>
      <c r="EJ65" s="94" t="s">
        <v>405</v>
      </c>
      <c r="EK65" s="94" t="s">
        <v>405</v>
      </c>
      <c r="EL65" s="94" t="s">
        <v>407</v>
      </c>
      <c r="EM65" s="94" t="s">
        <v>405</v>
      </c>
      <c r="EN65" s="94" t="s">
        <v>407</v>
      </c>
      <c r="EO65" s="94" t="s">
        <v>406</v>
      </c>
      <c r="EP65" s="94" t="s">
        <v>405</v>
      </c>
      <c r="EQ65" s="94" t="s">
        <v>407</v>
      </c>
      <c r="ER65" s="94" t="s">
        <v>412</v>
      </c>
      <c r="ES65" s="94" t="s">
        <v>405</v>
      </c>
      <c r="ET65" s="94" t="s">
        <v>405</v>
      </c>
      <c r="EU65" s="94" t="s">
        <v>409</v>
      </c>
      <c r="EV65" s="94" t="s">
        <v>406</v>
      </c>
      <c r="EW65" s="94" t="s">
        <v>405</v>
      </c>
      <c r="EX65" s="94" t="s">
        <v>405</v>
      </c>
      <c r="EY65" s="94" t="s">
        <v>409</v>
      </c>
      <c r="EZ65" s="94" t="s">
        <v>406</v>
      </c>
      <c r="FA65" s="94" t="s">
        <v>407</v>
      </c>
      <c r="FB65" s="94" t="s">
        <v>406</v>
      </c>
      <c r="FC65" s="94" t="s">
        <v>413</v>
      </c>
      <c r="FD65" s="94" t="s">
        <v>405</v>
      </c>
      <c r="FE65" s="94" t="s">
        <v>407</v>
      </c>
      <c r="FF65" s="94" t="s">
        <v>407</v>
      </c>
      <c r="FG65" s="94" t="s">
        <v>405</v>
      </c>
      <c r="FH65" s="94" t="s">
        <v>410</v>
      </c>
      <c r="FI65" s="94" t="s">
        <v>407</v>
      </c>
      <c r="FJ65" s="94" t="s">
        <v>407</v>
      </c>
      <c r="FK65" s="94" t="s">
        <v>407</v>
      </c>
      <c r="FL65" s="94" t="s">
        <v>407</v>
      </c>
      <c r="FM65" s="94" t="s">
        <v>405</v>
      </c>
      <c r="FN65" s="94" t="s">
        <v>406</v>
      </c>
      <c r="FO65" s="94" t="s">
        <v>413</v>
      </c>
      <c r="FP65" s="94" t="s">
        <v>405</v>
      </c>
      <c r="FQ65" s="94" t="s">
        <v>406</v>
      </c>
      <c r="FR65" s="94" t="s">
        <v>406</v>
      </c>
      <c r="FS65" s="94" t="s">
        <v>407</v>
      </c>
      <c r="FT65" s="94" t="s">
        <v>407</v>
      </c>
      <c r="FU65" s="94" t="s">
        <v>405</v>
      </c>
      <c r="FV65" s="94" t="s">
        <v>406</v>
      </c>
      <c r="FW65" s="94" t="s">
        <v>408</v>
      </c>
      <c r="FX65" s="94" t="s">
        <v>407</v>
      </c>
      <c r="FY65" s="94" t="s">
        <v>407</v>
      </c>
      <c r="FZ65" s="94" t="s">
        <v>407</v>
      </c>
      <c r="GA65" s="94" t="s">
        <v>407</v>
      </c>
      <c r="GB65" s="217" t="s">
        <v>407</v>
      </c>
      <c r="GC65" s="94" t="s">
        <v>407</v>
      </c>
      <c r="GD65" s="94" t="s">
        <v>407</v>
      </c>
      <c r="GE65" s="94" t="s">
        <v>405</v>
      </c>
      <c r="GF65" s="94" t="s">
        <v>405</v>
      </c>
      <c r="GG65" s="94" t="s">
        <v>406</v>
      </c>
      <c r="GH65" s="94" t="s">
        <v>407</v>
      </c>
      <c r="GI65" s="94" t="s">
        <v>407</v>
      </c>
      <c r="GJ65" s="94" t="s">
        <v>410</v>
      </c>
      <c r="GK65" s="94" t="s">
        <v>406</v>
      </c>
      <c r="GL65" s="94" t="s">
        <v>407</v>
      </c>
      <c r="GM65" s="94" t="s">
        <v>407</v>
      </c>
      <c r="GN65" s="94" t="s">
        <v>405</v>
      </c>
      <c r="GO65" s="94" t="s">
        <v>407</v>
      </c>
      <c r="GP65" s="94" t="s">
        <v>407</v>
      </c>
      <c r="GQ65" s="94" t="s">
        <v>407</v>
      </c>
      <c r="GR65" s="94" t="s">
        <v>407</v>
      </c>
      <c r="GS65" s="217" t="s">
        <v>407</v>
      </c>
      <c r="GT65" s="217" t="s">
        <v>405</v>
      </c>
      <c r="GU65" s="94" t="s">
        <v>407</v>
      </c>
      <c r="GV65" s="94" t="s">
        <v>406</v>
      </c>
      <c r="GW65" s="94" t="s">
        <v>407</v>
      </c>
      <c r="GX65" s="94" t="s">
        <v>407</v>
      </c>
      <c r="GY65" s="94" t="s">
        <v>405</v>
      </c>
      <c r="GZ65" s="94" t="s">
        <v>408</v>
      </c>
      <c r="HA65" s="94" t="s">
        <v>405</v>
      </c>
      <c r="HB65" s="94" t="s">
        <v>407</v>
      </c>
      <c r="HC65" s="94" t="s">
        <v>405</v>
      </c>
      <c r="HD65" s="94" t="s">
        <v>405</v>
      </c>
      <c r="HE65" s="94" t="s">
        <v>406</v>
      </c>
      <c r="HF65" s="94" t="s">
        <v>407</v>
      </c>
      <c r="HG65" s="94" t="s">
        <v>405</v>
      </c>
      <c r="HH65" s="94" t="s">
        <v>406</v>
      </c>
      <c r="HI65" s="94" t="s">
        <v>407</v>
      </c>
      <c r="HJ65" s="94" t="s">
        <v>407</v>
      </c>
      <c r="HK65" s="94" t="s">
        <v>405</v>
      </c>
      <c r="HL65" s="94" t="s">
        <v>409</v>
      </c>
      <c r="HM65" s="94" t="s">
        <v>406</v>
      </c>
      <c r="HN65" s="94" t="s">
        <v>405</v>
      </c>
      <c r="HO65" s="94" t="s">
        <v>407</v>
      </c>
      <c r="HP65" s="94" t="s">
        <v>405</v>
      </c>
      <c r="HQ65" s="129"/>
      <c r="HR65" s="136"/>
      <c r="HS65" s="32"/>
      <c r="HT65" s="166"/>
      <c r="HU65" s="29"/>
      <c r="HV65" s="28"/>
      <c r="HW65" s="28"/>
      <c r="HX65" s="28"/>
    </row>
    <row r="66" spans="1:232" ht="15" customHeight="1">
      <c r="A66" s="92" t="s">
        <v>414</v>
      </c>
      <c r="B66" s="30">
        <v>22003280</v>
      </c>
      <c r="C66" s="31">
        <v>85.88</v>
      </c>
      <c r="D66" s="30"/>
      <c r="E66" s="29"/>
      <c r="F66" s="30"/>
      <c r="G66" s="33"/>
      <c r="H66" s="31"/>
      <c r="I66" s="38"/>
      <c r="J66" s="34"/>
      <c r="K66" s="241"/>
      <c r="L66" s="242"/>
      <c r="M66" s="166"/>
      <c r="N66" s="166"/>
      <c r="O66" s="29" t="s">
        <v>394</v>
      </c>
      <c r="P66" s="29" t="s">
        <v>394</v>
      </c>
      <c r="Q66" s="29" t="s">
        <v>395</v>
      </c>
      <c r="R66" s="94" t="s">
        <v>395</v>
      </c>
      <c r="S66" s="94" t="s">
        <v>396</v>
      </c>
      <c r="T66" s="94" t="s">
        <v>397</v>
      </c>
      <c r="U66" s="94" t="s">
        <v>396</v>
      </c>
      <c r="V66" s="137">
        <v>0</v>
      </c>
      <c r="W66" s="94" t="s">
        <v>398</v>
      </c>
      <c r="X66" s="95">
        <v>108.3</v>
      </c>
      <c r="Y66" s="129" t="s">
        <v>403</v>
      </c>
      <c r="Z66" s="129" t="s">
        <v>398</v>
      </c>
      <c r="AA66" s="95">
        <v>0</v>
      </c>
      <c r="AB66" s="94" t="s">
        <v>398</v>
      </c>
      <c r="AC66" s="94" t="s">
        <v>398</v>
      </c>
      <c r="AD66" s="94" t="s">
        <v>398</v>
      </c>
      <c r="AE66" s="129">
        <v>45.32</v>
      </c>
      <c r="AF66" s="240">
        <v>16.2</v>
      </c>
      <c r="AG66" s="94" t="s">
        <v>400</v>
      </c>
      <c r="AH66" s="130">
        <v>6.96</v>
      </c>
      <c r="AI66" s="94" t="s">
        <v>398</v>
      </c>
      <c r="AJ66" s="94" t="s">
        <v>398</v>
      </c>
      <c r="AK66" s="94" t="s">
        <v>398</v>
      </c>
      <c r="AL66" s="94" t="s">
        <v>398</v>
      </c>
      <c r="AM66" s="94" t="s">
        <v>398</v>
      </c>
      <c r="AN66" s="94" t="s">
        <v>398</v>
      </c>
      <c r="AO66" s="94" t="s">
        <v>398</v>
      </c>
      <c r="AP66" s="240">
        <v>5.27</v>
      </c>
      <c r="AQ66" s="94" t="s">
        <v>398</v>
      </c>
      <c r="AR66" s="130">
        <v>5.96</v>
      </c>
      <c r="AS66" s="94" t="s">
        <v>398</v>
      </c>
      <c r="AT66" s="94" t="s">
        <v>398</v>
      </c>
      <c r="AU66" s="94" t="s">
        <v>398</v>
      </c>
      <c r="AV66" s="94" t="s">
        <v>398</v>
      </c>
      <c r="AW66" s="94" t="s">
        <v>398</v>
      </c>
      <c r="AX66" s="94" t="s">
        <v>398</v>
      </c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217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136"/>
      <c r="DU66" s="93"/>
      <c r="DV66" s="93"/>
      <c r="DW66" s="93"/>
      <c r="DX66" s="93"/>
      <c r="DY66" s="93"/>
      <c r="DZ66" s="93"/>
      <c r="EA66" s="93"/>
      <c r="EB66" s="216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217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217"/>
      <c r="GT66" s="217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4" t="s">
        <v>350</v>
      </c>
      <c r="HR66" s="94" t="s">
        <v>351</v>
      </c>
      <c r="HS66" s="28" t="s">
        <v>402</v>
      </c>
      <c r="HT66" s="166"/>
      <c r="HU66" s="29"/>
      <c r="HV66" s="28"/>
      <c r="HW66" s="30">
        <v>0</v>
      </c>
      <c r="HX66" s="28"/>
    </row>
    <row r="67" spans="1:232" ht="15" customHeight="1">
      <c r="A67" s="92" t="s">
        <v>418</v>
      </c>
      <c r="B67" s="30">
        <v>22003140</v>
      </c>
      <c r="C67" s="31">
        <v>99.94</v>
      </c>
      <c r="D67" s="33"/>
      <c r="E67" s="38"/>
      <c r="F67" s="28"/>
      <c r="G67" s="30"/>
      <c r="H67" s="28"/>
      <c r="I67" s="29"/>
      <c r="J67" s="166">
        <v>5.4409999999999998</v>
      </c>
      <c r="K67" s="241">
        <v>7.0949999999999999E-2</v>
      </c>
      <c r="L67" s="242">
        <v>9.6170000000000005E-3</v>
      </c>
      <c r="M67" s="166">
        <v>2.3069999999999999</v>
      </c>
      <c r="N67" s="166">
        <v>0.55169999999999997</v>
      </c>
      <c r="O67" s="29"/>
      <c r="P67" s="29"/>
      <c r="Q67" s="36"/>
      <c r="R67" s="94"/>
      <c r="S67" s="94"/>
      <c r="T67" s="94"/>
      <c r="U67" s="94"/>
      <c r="V67" s="94"/>
      <c r="W67" s="94"/>
      <c r="X67" s="137"/>
      <c r="Y67" s="129"/>
      <c r="Z67" s="129"/>
      <c r="AA67" s="95"/>
      <c r="AB67" s="129"/>
      <c r="AC67" s="95"/>
      <c r="AD67" s="94"/>
      <c r="AE67" s="129"/>
      <c r="AF67" s="240"/>
      <c r="AG67" s="95"/>
      <c r="AH67" s="129"/>
      <c r="AI67" s="94"/>
      <c r="AJ67" s="93"/>
      <c r="AK67" s="93"/>
      <c r="AL67" s="93"/>
      <c r="AM67" s="93"/>
      <c r="AN67" s="93"/>
      <c r="AO67" s="93"/>
      <c r="AP67" s="240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217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136"/>
      <c r="DU67" s="93"/>
      <c r="DV67" s="93"/>
      <c r="DW67" s="93"/>
      <c r="DX67" s="93"/>
      <c r="DY67" s="93"/>
      <c r="DZ67" s="93"/>
      <c r="EA67" s="93"/>
      <c r="EB67" s="216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217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217"/>
      <c r="GT67" s="217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130"/>
      <c r="HR67" s="136"/>
      <c r="HS67" s="28"/>
      <c r="HT67" s="166"/>
      <c r="HU67" s="29"/>
      <c r="HV67" s="28"/>
      <c r="HW67" s="28"/>
      <c r="HX67" s="28"/>
    </row>
    <row r="68" spans="1:232">
      <c r="A68" s="56" t="s">
        <v>0</v>
      </c>
      <c r="B68" s="74"/>
      <c r="C68" s="75">
        <f>MIN(C39:C67)</f>
        <v>85.88</v>
      </c>
      <c r="D68" s="96"/>
      <c r="E68" s="75"/>
      <c r="F68" s="75"/>
      <c r="G68" s="131"/>
      <c r="H68" s="131"/>
      <c r="I68" s="96"/>
      <c r="J68" s="131"/>
      <c r="K68" s="163">
        <f>MIN(K39:K67)</f>
        <v>2.2329999999999999E-2</v>
      </c>
      <c r="L68" s="243">
        <f>MIN(L39:L67)</f>
        <v>9.6170000000000005E-3</v>
      </c>
      <c r="M68" s="131">
        <f>MIN(M39:M67)</f>
        <v>2.3069999999999999</v>
      </c>
      <c r="N68" s="131">
        <f>MIN(N39:N67)</f>
        <v>0.55169999999999997</v>
      </c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7">
        <f>MIN(Y39:Y67)</f>
        <v>5.47</v>
      </c>
      <c r="Z68" s="77">
        <f>MIN(Z39:Z67)</f>
        <v>9.26</v>
      </c>
      <c r="AA68" s="198">
        <f>MIN(AA39:AA67)</f>
        <v>0</v>
      </c>
      <c r="AB68" s="75"/>
      <c r="AC68" s="75"/>
      <c r="AD68" s="75"/>
      <c r="AE68" s="77">
        <f>MIN(AE39:AE67)</f>
        <v>8.01</v>
      </c>
      <c r="AF68" s="75">
        <f>MIN(AF39:AF67)</f>
        <v>11.26</v>
      </c>
      <c r="AG68" s="75"/>
      <c r="AH68" s="75"/>
      <c r="AI68" s="75"/>
      <c r="AJ68" s="75"/>
      <c r="AK68" s="75"/>
      <c r="AL68" s="75"/>
      <c r="AM68" s="75"/>
      <c r="AN68" s="75"/>
      <c r="AO68" s="75"/>
      <c r="AP68" s="75">
        <f>MIN(AP39:AP67)</f>
        <v>5.27</v>
      </c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131"/>
      <c r="BU68" s="131"/>
      <c r="BV68" s="131"/>
      <c r="BW68" s="131"/>
      <c r="BX68" s="234">
        <f>MIN(BX39:BX67)</f>
        <v>7.4260000000000003E-3</v>
      </c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60">
        <f>MIN(DT39:DT67)</f>
        <v>9.5100000000000004E-2</v>
      </c>
      <c r="DU68" s="131"/>
      <c r="DV68" s="131"/>
      <c r="DW68" s="131"/>
      <c r="DX68" s="131"/>
      <c r="DY68" s="131"/>
      <c r="DZ68" s="131"/>
      <c r="EA68" s="131"/>
      <c r="EB68" s="237">
        <f>MIN(EB39:EB67)</f>
        <v>1.389E-2</v>
      </c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234">
        <f>MIN(GB39:GB67)</f>
        <v>2.1020000000000001E-3</v>
      </c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234">
        <f>MIN(GS39:GS67)</f>
        <v>4.7499999999999999E-3</v>
      </c>
      <c r="GT68" s="234">
        <f>MIN(GT39:GT67)</f>
        <v>7.2059999999999997E-3</v>
      </c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76"/>
      <c r="HS68" s="163"/>
      <c r="HT68" s="131"/>
      <c r="HU68" s="131">
        <f>MIN(HU39:HU67)</f>
        <v>99.272999999999996</v>
      </c>
      <c r="HV68" s="131">
        <f>MIN(HV39:HV67)</f>
        <v>0.37</v>
      </c>
      <c r="HW68" s="75"/>
      <c r="HX68" s="75"/>
    </row>
    <row r="69" spans="1:232">
      <c r="A69" s="58" t="s">
        <v>1</v>
      </c>
      <c r="B69" s="78"/>
      <c r="C69" s="79">
        <f>MAX(C39:C67)</f>
        <v>99.94</v>
      </c>
      <c r="D69" s="97"/>
      <c r="E69" s="97"/>
      <c r="F69" s="97"/>
      <c r="G69" s="79"/>
      <c r="H69" s="81"/>
      <c r="I69" s="81"/>
      <c r="J69" s="133"/>
      <c r="K69" s="164">
        <f>MAX(K39:K67)</f>
        <v>0.24979999999999999</v>
      </c>
      <c r="L69" s="244">
        <f>MAX(L39:L67)</f>
        <v>0.1016</v>
      </c>
      <c r="M69" s="133">
        <f>MAX(M39:M67)</f>
        <v>6.5410000000000004</v>
      </c>
      <c r="N69" s="133">
        <f>MAX(N39:N67)</f>
        <v>2.1720000000000002</v>
      </c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3">
        <f>MAX(Y39:Y67)</f>
        <v>26.2</v>
      </c>
      <c r="Z69" s="83">
        <f>MAX(Z39:Z67)</f>
        <v>10.73</v>
      </c>
      <c r="AA69" s="84">
        <f>MAX(AA39:AA67)</f>
        <v>26.2</v>
      </c>
      <c r="AB69" s="79"/>
      <c r="AC69" s="79"/>
      <c r="AD69" s="79"/>
      <c r="AE69" s="83">
        <f>MAX(AE39:AE67)</f>
        <v>45.32</v>
      </c>
      <c r="AF69" s="79">
        <f>MAX(AF39:AF67)</f>
        <v>23.84</v>
      </c>
      <c r="AG69" s="79"/>
      <c r="AH69" s="79"/>
      <c r="AI69" s="79"/>
      <c r="AJ69" s="79"/>
      <c r="AK69" s="79"/>
      <c r="AL69" s="79"/>
      <c r="AM69" s="79"/>
      <c r="AN69" s="79"/>
      <c r="AO69" s="79"/>
      <c r="AP69" s="79">
        <f>MAX(AP39:AP67)</f>
        <v>5.59</v>
      </c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133"/>
      <c r="BU69" s="133"/>
      <c r="BV69" s="133"/>
      <c r="BW69" s="133"/>
      <c r="BX69" s="235">
        <f>MAX(BX39:BX67)</f>
        <v>1.014E-2</v>
      </c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82">
        <f>MAX(DT39:DT67)</f>
        <v>5.4119999999999999</v>
      </c>
      <c r="DU69" s="133"/>
      <c r="DV69" s="133"/>
      <c r="DW69" s="133"/>
      <c r="DX69" s="133"/>
      <c r="DY69" s="133"/>
      <c r="DZ69" s="133"/>
      <c r="EA69" s="133"/>
      <c r="EB69" s="238">
        <f>MAX(EB39:EB67)</f>
        <v>0.20200000000000001</v>
      </c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235">
        <f>MAX(GB39:GB67)</f>
        <v>8.9109999999999995E-2</v>
      </c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235">
        <f>MAX(GS39:GS67)</f>
        <v>5.3800000000000001E-2</v>
      </c>
      <c r="GT69" s="235">
        <f>MAX(GT39:GT67)</f>
        <v>0.15340000000000001</v>
      </c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80"/>
      <c r="HS69" s="164"/>
      <c r="HT69" s="133"/>
      <c r="HU69" s="133">
        <f>MAX(HU39:HU67)</f>
        <v>99.63</v>
      </c>
      <c r="HV69" s="133">
        <f>MAX(HV39:HV67)</f>
        <v>0.72699999999999998</v>
      </c>
      <c r="HW69" s="97"/>
      <c r="HX69" s="97"/>
    </row>
    <row r="70" spans="1:232" ht="15.75" thickBot="1">
      <c r="A70" s="60" t="s">
        <v>2</v>
      </c>
      <c r="B70" s="69"/>
      <c r="C70" s="70">
        <f>MEDIAN(C39:C67)</f>
        <v>89.259999999999991</v>
      </c>
      <c r="D70" s="71"/>
      <c r="E70" s="71"/>
      <c r="F70" s="71"/>
      <c r="G70" s="70"/>
      <c r="H70" s="70"/>
      <c r="I70" s="71"/>
      <c r="J70" s="134"/>
      <c r="K70" s="165">
        <f>MEDIAN(K39:K67)</f>
        <v>0.12822500000000001</v>
      </c>
      <c r="L70" s="245">
        <f>MEDIAN(L39:L67)</f>
        <v>4.6589999999999999E-2</v>
      </c>
      <c r="M70" s="134">
        <f>MEDIAN(M39:M67)</f>
        <v>4.4239999999999995</v>
      </c>
      <c r="N70" s="134">
        <f>MEDIAN(N39:N67)</f>
        <v>0.55420000000000003</v>
      </c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87">
        <f>MEDIAN(Y39:Y67)</f>
        <v>15.835000000000001</v>
      </c>
      <c r="Z70" s="87">
        <f>MEDIAN(Z39:Z67)</f>
        <v>9.995000000000001</v>
      </c>
      <c r="AA70" s="135">
        <f>MEDIAN(AA39:AA67)</f>
        <v>5.35</v>
      </c>
      <c r="AB70" s="70"/>
      <c r="AC70" s="70"/>
      <c r="AD70" s="70"/>
      <c r="AE70" s="87">
        <f>MEDIAN(AE39:AE67)</f>
        <v>37.835000000000001</v>
      </c>
      <c r="AF70" s="70">
        <f>MEDIAN(AF39:AF67)</f>
        <v>16.2</v>
      </c>
      <c r="AG70" s="70"/>
      <c r="AH70" s="70"/>
      <c r="AI70" s="70"/>
      <c r="AJ70" s="70"/>
      <c r="AK70" s="70"/>
      <c r="AL70" s="70"/>
      <c r="AM70" s="70"/>
      <c r="AN70" s="70"/>
      <c r="AO70" s="70"/>
      <c r="AP70" s="70">
        <f>MEDIAN(AP39:AP67)</f>
        <v>5.43</v>
      </c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134"/>
      <c r="BU70" s="134"/>
      <c r="BV70" s="134"/>
      <c r="BW70" s="134"/>
      <c r="BX70" s="236">
        <f>MEDIAN(BX39:BX67)</f>
        <v>8.7829999999999991E-3</v>
      </c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86">
        <f>MEDIAN(DT39:DT67)</f>
        <v>2.7535499999999997</v>
      </c>
      <c r="DU70" s="134"/>
      <c r="DV70" s="134"/>
      <c r="DW70" s="134"/>
      <c r="DX70" s="134"/>
      <c r="DY70" s="134"/>
      <c r="DZ70" s="134"/>
      <c r="EA70" s="134"/>
      <c r="EB70" s="239">
        <f>MEDIAN(EB39:EB67)</f>
        <v>9.2405000000000001E-2</v>
      </c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4"/>
      <c r="FX70" s="134"/>
      <c r="FY70" s="134"/>
      <c r="FZ70" s="134"/>
      <c r="GA70" s="134"/>
      <c r="GB70" s="236">
        <f>MEDIAN(GB39:GB67)</f>
        <v>3.4039999999999999E-3</v>
      </c>
      <c r="GC70" s="134"/>
      <c r="GD70" s="134"/>
      <c r="GE70" s="134"/>
      <c r="GF70" s="134"/>
      <c r="GG70" s="134"/>
      <c r="GH70" s="134"/>
      <c r="GI70" s="134"/>
      <c r="GJ70" s="134"/>
      <c r="GK70" s="134"/>
      <c r="GL70" s="134"/>
      <c r="GM70" s="134"/>
      <c r="GN70" s="134"/>
      <c r="GO70" s="134"/>
      <c r="GP70" s="134"/>
      <c r="GQ70" s="134"/>
      <c r="GR70" s="134"/>
      <c r="GS70" s="236">
        <f>MEDIAN(GS39:GS67)</f>
        <v>2.9275000000000002E-2</v>
      </c>
      <c r="GT70" s="236">
        <f>MEDIAN(GT39:GT67)</f>
        <v>1.389E-2</v>
      </c>
      <c r="GU70" s="134"/>
      <c r="GV70" s="134"/>
      <c r="GW70" s="134"/>
      <c r="GX70" s="134"/>
      <c r="GY70" s="134"/>
      <c r="GZ70" s="134"/>
      <c r="HA70" s="134"/>
      <c r="HB70" s="134"/>
      <c r="HC70" s="134"/>
      <c r="HD70" s="134"/>
      <c r="HE70" s="134"/>
      <c r="HF70" s="134"/>
      <c r="HG70" s="134"/>
      <c r="HH70" s="134"/>
      <c r="HI70" s="134"/>
      <c r="HJ70" s="134"/>
      <c r="HK70" s="134"/>
      <c r="HL70" s="134"/>
      <c r="HM70" s="134"/>
      <c r="HN70" s="134"/>
      <c r="HO70" s="134"/>
      <c r="HP70" s="134"/>
      <c r="HQ70" s="134"/>
      <c r="HR70" s="85"/>
      <c r="HS70" s="165"/>
      <c r="HT70" s="134"/>
      <c r="HU70" s="134">
        <f>MEDIAN(HU39:HU67)</f>
        <v>99.451499999999996</v>
      </c>
      <c r="HV70" s="134">
        <f>MEDIAN(HV39:HV67)</f>
        <v>0.54849999999999999</v>
      </c>
      <c r="HW70" s="72"/>
      <c r="HX70" s="72"/>
    </row>
    <row r="71" spans="1:232">
      <c r="BA71"/>
      <c r="BB71"/>
      <c r="BC71"/>
      <c r="BD71"/>
      <c r="BE71"/>
      <c r="BF71"/>
      <c r="BG71"/>
      <c r="BH71"/>
      <c r="BI71"/>
      <c r="BJ71"/>
      <c r="BK71"/>
      <c r="BL71"/>
    </row>
    <row r="72" spans="1:232">
      <c r="A72" s="13" t="s">
        <v>33</v>
      </c>
    </row>
    <row r="73" spans="1:232">
      <c r="A73" t="s">
        <v>34</v>
      </c>
    </row>
    <row r="77" spans="1:232">
      <c r="A77" s="13"/>
    </row>
    <row r="85" spans="1:1">
      <c r="A85" s="13"/>
    </row>
  </sheetData>
  <sheetProtection algorithmName="SHA-512" hashValue="hBhlAfjbFzoD1J3BxeB9Hgere9i4hstrD2ys6T1Lo3ItPnu5GM/ZkoGu8ssQb5Chy05waFgxN2FYcdDRsZUU7w==" saltValue="SuQ22XviPUUSo0SCKSdr3A==" spinCount="100000" sheet="1" objects="1" scenarios="1"/>
  <sortState xmlns:xlrd2="http://schemas.microsoft.com/office/spreadsheetml/2017/richdata2" ref="A39:HX67">
    <sortCondition ref="A39:A6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D5" sqref="D5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4" t="s">
        <v>345</v>
      </c>
    </row>
    <row r="2" spans="2:6">
      <c r="B2" s="9" t="s">
        <v>32</v>
      </c>
    </row>
    <row r="3" spans="2:6" ht="15.75" thickBot="1"/>
    <row r="4" spans="2:6" ht="45" customHeight="1" thickBot="1">
      <c r="B4" s="98"/>
      <c r="C4" s="99" t="s">
        <v>8</v>
      </c>
      <c r="D4" s="100" t="s">
        <v>9</v>
      </c>
      <c r="E4" s="100" t="s">
        <v>10</v>
      </c>
      <c r="F4" s="101" t="s">
        <v>11</v>
      </c>
    </row>
    <row r="5" spans="2:6" ht="24.95" customHeight="1" thickTop="1">
      <c r="B5" s="102"/>
      <c r="C5" s="103" t="s">
        <v>12</v>
      </c>
      <c r="D5" s="104">
        <v>25</v>
      </c>
      <c r="E5" s="104">
        <v>1</v>
      </c>
      <c r="F5" s="169">
        <v>0.04</v>
      </c>
    </row>
    <row r="6" spans="2:6" ht="24.95" customHeight="1">
      <c r="B6" s="105"/>
      <c r="C6" s="106" t="s">
        <v>13</v>
      </c>
      <c r="D6" s="107">
        <v>2</v>
      </c>
      <c r="E6" s="107">
        <v>0</v>
      </c>
      <c r="F6" s="112"/>
    </row>
    <row r="7" spans="2:6" ht="24.95" customHeight="1">
      <c r="B7" s="105"/>
      <c r="C7" s="106" t="s">
        <v>14</v>
      </c>
      <c r="D7" s="107">
        <v>0</v>
      </c>
      <c r="E7" s="107"/>
      <c r="F7" s="112"/>
    </row>
    <row r="8" spans="2:6" ht="24.95" customHeight="1">
      <c r="B8" s="105"/>
      <c r="C8" s="108" t="s">
        <v>15</v>
      </c>
      <c r="D8" s="109">
        <v>0</v>
      </c>
      <c r="E8" s="109"/>
      <c r="F8" s="170"/>
    </row>
    <row r="9" spans="2:6" ht="24.95" customHeight="1">
      <c r="B9" s="105"/>
      <c r="C9" s="106" t="s">
        <v>16</v>
      </c>
      <c r="D9" s="107">
        <v>0</v>
      </c>
      <c r="E9" s="107"/>
      <c r="F9" s="112"/>
    </row>
    <row r="10" spans="2:6" ht="24.95" customHeight="1">
      <c r="B10" s="105"/>
      <c r="C10" s="110" t="s">
        <v>17</v>
      </c>
      <c r="D10" s="111">
        <v>1</v>
      </c>
      <c r="E10" s="111">
        <v>0</v>
      </c>
      <c r="F10" s="171"/>
    </row>
    <row r="11" spans="2:6" ht="24.95" customHeight="1">
      <c r="B11" s="105"/>
      <c r="C11" s="106" t="s">
        <v>18</v>
      </c>
      <c r="D11" s="107">
        <v>0</v>
      </c>
      <c r="E11" s="107"/>
      <c r="F11" s="112"/>
    </row>
    <row r="12" spans="2:6" ht="24.95" customHeight="1">
      <c r="B12" s="105"/>
      <c r="C12" s="110" t="s">
        <v>19</v>
      </c>
      <c r="D12" s="111">
        <v>0</v>
      </c>
      <c r="E12" s="111"/>
      <c r="F12" s="171"/>
    </row>
    <row r="13" spans="2:6" ht="24.95" customHeight="1">
      <c r="B13" s="105"/>
      <c r="C13" s="106" t="s">
        <v>20</v>
      </c>
      <c r="D13" s="107">
        <v>0</v>
      </c>
      <c r="E13" s="107"/>
      <c r="F13" s="112"/>
    </row>
    <row r="14" spans="2:6" ht="24.95" customHeight="1">
      <c r="B14" s="105"/>
      <c r="C14" s="110" t="s">
        <v>21</v>
      </c>
      <c r="D14" s="111">
        <v>2</v>
      </c>
      <c r="E14" s="111">
        <v>0</v>
      </c>
      <c r="F14" s="171"/>
    </row>
    <row r="15" spans="2:6" ht="24.95" customHeight="1">
      <c r="B15" s="105"/>
      <c r="C15" s="106" t="s">
        <v>22</v>
      </c>
      <c r="D15" s="107">
        <v>1</v>
      </c>
      <c r="E15" s="107">
        <v>0</v>
      </c>
      <c r="F15" s="112"/>
    </row>
    <row r="16" spans="2:6" ht="24.95" customHeight="1">
      <c r="B16" s="105"/>
      <c r="C16" s="113" t="s">
        <v>23</v>
      </c>
      <c r="D16" s="114">
        <v>0</v>
      </c>
      <c r="E16" s="114"/>
      <c r="F16" s="172"/>
    </row>
    <row r="17" spans="2:6" ht="24.95" customHeight="1" thickBot="1">
      <c r="B17" s="115"/>
      <c r="C17" s="116" t="s">
        <v>24</v>
      </c>
      <c r="D17" s="117">
        <v>1</v>
      </c>
      <c r="E17" s="117">
        <v>1</v>
      </c>
      <c r="F17" s="173">
        <v>1</v>
      </c>
    </row>
  </sheetData>
  <sheetProtection algorithmName="SHA-512" hashValue="7kKNv+yUu4yevvoxFUlqMlwillkA7nv//ucyLfTGLUhJFh98fEtZY0NfoKZInH+AzP3uueNZZtncPktJL6Oh6Q==" saltValue="LhgZKBu+bDBRQY80dtdYU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D5" sqref="D5:E5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4" t="s">
        <v>345</v>
      </c>
    </row>
    <row r="2" spans="2:9">
      <c r="B2" s="221" t="s">
        <v>35</v>
      </c>
      <c r="C2" s="221"/>
      <c r="D2" s="221"/>
      <c r="E2" s="221"/>
      <c r="F2" s="221"/>
      <c r="G2" s="221"/>
      <c r="H2" s="221"/>
      <c r="I2" s="221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20"/>
      <c r="C4" s="99" t="s">
        <v>25</v>
      </c>
      <c r="D4" s="218" t="s">
        <v>9</v>
      </c>
      <c r="E4" s="218"/>
      <c r="F4" s="218" t="s">
        <v>10</v>
      </c>
      <c r="G4" s="218"/>
      <c r="H4" s="218" t="s">
        <v>11</v>
      </c>
      <c r="I4" s="219"/>
    </row>
    <row r="5" spans="2:9" ht="24.95" customHeight="1" thickTop="1">
      <c r="B5" s="118"/>
      <c r="C5" s="110" t="s">
        <v>26</v>
      </c>
      <c r="D5" s="222">
        <v>0</v>
      </c>
      <c r="E5" s="222"/>
      <c r="F5" s="222"/>
      <c r="G5" s="222"/>
      <c r="H5" s="227"/>
      <c r="I5" s="228"/>
    </row>
    <row r="6" spans="2:9" ht="24.95" customHeight="1">
      <c r="B6" s="118"/>
      <c r="C6" s="110" t="s">
        <v>27</v>
      </c>
      <c r="D6" s="222">
        <v>1</v>
      </c>
      <c r="E6" s="222"/>
      <c r="F6" s="222">
        <v>0</v>
      </c>
      <c r="G6" s="222"/>
      <c r="H6" s="229"/>
      <c r="I6" s="230"/>
    </row>
    <row r="7" spans="2:9" ht="24.95" customHeight="1" thickBot="1">
      <c r="B7" s="119"/>
      <c r="C7" s="116" t="s">
        <v>28</v>
      </c>
      <c r="D7" s="220">
        <v>4</v>
      </c>
      <c r="E7" s="220"/>
      <c r="F7" s="220">
        <v>2</v>
      </c>
      <c r="G7" s="220"/>
      <c r="H7" s="248">
        <v>0.5</v>
      </c>
      <c r="I7" s="249"/>
    </row>
    <row r="10" spans="2:9">
      <c r="B10" s="221" t="s">
        <v>36</v>
      </c>
      <c r="C10" s="221"/>
      <c r="D10" s="221"/>
      <c r="E10" s="221"/>
      <c r="F10" s="221"/>
      <c r="G10" s="221"/>
      <c r="H10" s="221"/>
      <c r="I10" s="221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8"/>
      <c r="C12" s="99" t="s">
        <v>25</v>
      </c>
      <c r="D12" s="218" t="s">
        <v>9</v>
      </c>
      <c r="E12" s="218"/>
      <c r="F12" s="218" t="s">
        <v>10</v>
      </c>
      <c r="G12" s="218"/>
      <c r="H12" s="218" t="s">
        <v>11</v>
      </c>
      <c r="I12" s="219"/>
    </row>
    <row r="13" spans="2:9" ht="24.95" customHeight="1" thickTop="1">
      <c r="B13" s="118"/>
      <c r="C13" s="110" t="s">
        <v>31</v>
      </c>
      <c r="D13" s="222">
        <v>0</v>
      </c>
      <c r="E13" s="222"/>
      <c r="F13" s="222"/>
      <c r="G13" s="222"/>
      <c r="H13" s="223"/>
      <c r="I13" s="224"/>
    </row>
    <row r="14" spans="2:9" ht="24.95" customHeight="1" thickBot="1">
      <c r="B14" s="119"/>
      <c r="C14" s="116" t="s">
        <v>28</v>
      </c>
      <c r="D14" s="220">
        <v>0</v>
      </c>
      <c r="E14" s="220"/>
      <c r="F14" s="220"/>
      <c r="G14" s="220"/>
      <c r="H14" s="225"/>
      <c r="I14" s="226"/>
    </row>
  </sheetData>
  <sheetProtection algorithmName="SHA-512" hashValue="1fistQSVUc+cBtT8MwWxCHfSL0anYt3BAtUwWuw9xteKEUQ07Y7t7qniSI6/WhvYT9z3RjaizWSR9dufWvPhqw==" saltValue="RCGmToPzPdGEOAd7ERmqTg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8"/>
  <sheetViews>
    <sheetView showGridLines="0" zoomScale="80" zoomScaleNormal="80" workbookViewId="0">
      <selection activeCell="AH13" sqref="AH13:AH17"/>
    </sheetView>
  </sheetViews>
  <sheetFormatPr defaultRowHeight="15"/>
  <cols>
    <col min="1" max="2" width="3" customWidth="1"/>
    <col min="3" max="3" width="35.5703125" customWidth="1"/>
    <col min="4" max="42" width="15.7109375" customWidth="1"/>
  </cols>
  <sheetData>
    <row r="1" spans="1:43" ht="120.75" customHeight="1">
      <c r="D1" s="2"/>
      <c r="E1" s="2"/>
      <c r="F1" s="174" t="s">
        <v>345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20"/>
      <c r="C4" s="99" t="s">
        <v>25</v>
      </c>
      <c r="D4" s="218" t="s">
        <v>9</v>
      </c>
      <c r="E4" s="218"/>
      <c r="F4" s="218" t="s">
        <v>10</v>
      </c>
      <c r="G4" s="218"/>
      <c r="H4" s="218" t="s">
        <v>11</v>
      </c>
      <c r="I4" s="21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8"/>
      <c r="C5" s="110" t="s">
        <v>64</v>
      </c>
      <c r="D5" s="222">
        <v>5</v>
      </c>
      <c r="E5" s="222"/>
      <c r="F5" s="222">
        <v>0</v>
      </c>
      <c r="G5" s="222"/>
      <c r="H5" s="227"/>
      <c r="I5" s="22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8"/>
      <c r="C6" s="110" t="s">
        <v>65</v>
      </c>
      <c r="D6" s="222">
        <v>1</v>
      </c>
      <c r="E6" s="222"/>
      <c r="F6" s="222">
        <v>0</v>
      </c>
      <c r="G6" s="222"/>
      <c r="H6" s="229"/>
      <c r="I6" s="23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9"/>
      <c r="C7" s="116" t="s">
        <v>28</v>
      </c>
      <c r="D7" s="220">
        <v>0</v>
      </c>
      <c r="E7" s="220"/>
      <c r="F7" s="220"/>
      <c r="G7" s="220"/>
      <c r="H7" s="231"/>
      <c r="I7" s="23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100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3"/>
      <c r="C12" s="124" t="s">
        <v>101</v>
      </c>
      <c r="D12" s="125" t="s">
        <v>3</v>
      </c>
      <c r="E12" s="126"/>
      <c r="F12" s="126" t="s">
        <v>102</v>
      </c>
      <c r="G12" s="125" t="s">
        <v>103</v>
      </c>
      <c r="H12" s="125" t="s">
        <v>104</v>
      </c>
      <c r="I12" s="125" t="s">
        <v>105</v>
      </c>
      <c r="J12" s="125" t="s">
        <v>106</v>
      </c>
      <c r="K12" s="125" t="s">
        <v>66</v>
      </c>
      <c r="L12" s="125" t="s">
        <v>67</v>
      </c>
      <c r="M12" s="125" t="s">
        <v>68</v>
      </c>
      <c r="N12" s="125" t="s">
        <v>69</v>
      </c>
      <c r="O12" s="125" t="s">
        <v>70</v>
      </c>
      <c r="P12" s="125" t="s">
        <v>71</v>
      </c>
      <c r="Q12" s="125" t="s">
        <v>72</v>
      </c>
      <c r="R12" s="125" t="s">
        <v>73</v>
      </c>
      <c r="S12" s="125" t="s">
        <v>74</v>
      </c>
      <c r="T12" s="125" t="s">
        <v>107</v>
      </c>
      <c r="U12" s="125" t="s">
        <v>108</v>
      </c>
      <c r="V12" s="125" t="s">
        <v>109</v>
      </c>
      <c r="W12" s="125" t="s">
        <v>110</v>
      </c>
      <c r="X12" s="125" t="s">
        <v>111</v>
      </c>
      <c r="Y12" s="125" t="s">
        <v>112</v>
      </c>
      <c r="Z12" s="125" t="s">
        <v>120</v>
      </c>
      <c r="AA12" s="125" t="s">
        <v>121</v>
      </c>
      <c r="AB12" s="125" t="s">
        <v>122</v>
      </c>
      <c r="AC12" s="125" t="s">
        <v>123</v>
      </c>
      <c r="AD12" s="125" t="s">
        <v>124</v>
      </c>
      <c r="AE12" s="125" t="s">
        <v>125</v>
      </c>
      <c r="AF12" s="125" t="s">
        <v>126</v>
      </c>
      <c r="AG12" s="125" t="s">
        <v>127</v>
      </c>
      <c r="AH12" s="125" t="s">
        <v>128</v>
      </c>
      <c r="AI12" s="125" t="s">
        <v>129</v>
      </c>
      <c r="AJ12" s="125" t="s">
        <v>130</v>
      </c>
      <c r="AK12" s="125" t="s">
        <v>131</v>
      </c>
      <c r="AL12" s="125" t="s">
        <v>132</v>
      </c>
      <c r="AM12" s="125" t="s">
        <v>133</v>
      </c>
      <c r="AN12" s="125" t="s">
        <v>134</v>
      </c>
      <c r="AO12" s="125" t="s">
        <v>135</v>
      </c>
      <c r="AP12" s="127" t="s">
        <v>136</v>
      </c>
    </row>
    <row r="13" spans="1:43" ht="24.95" customHeight="1" thickTop="1">
      <c r="B13" s="251"/>
      <c r="C13" s="252" t="s">
        <v>388</v>
      </c>
      <c r="D13" s="253">
        <v>22003615</v>
      </c>
      <c r="E13" s="250"/>
      <c r="F13" s="254">
        <v>87.73</v>
      </c>
      <c r="G13" s="250" t="s">
        <v>394</v>
      </c>
      <c r="H13" s="250" t="s">
        <v>394</v>
      </c>
      <c r="I13" s="250" t="s">
        <v>395</v>
      </c>
      <c r="J13" s="250" t="s">
        <v>395</v>
      </c>
      <c r="K13" s="250" t="s">
        <v>396</v>
      </c>
      <c r="L13" s="250" t="s">
        <v>397</v>
      </c>
      <c r="M13" s="250" t="s">
        <v>396</v>
      </c>
      <c r="N13" s="253">
        <v>0</v>
      </c>
      <c r="O13" s="250" t="s">
        <v>398</v>
      </c>
      <c r="P13" s="250" t="s">
        <v>399</v>
      </c>
      <c r="Q13" s="254">
        <v>5.47</v>
      </c>
      <c r="R13" s="254">
        <v>9.26</v>
      </c>
      <c r="S13" s="255">
        <v>14.7</v>
      </c>
      <c r="T13" s="250" t="s">
        <v>398</v>
      </c>
      <c r="U13" s="250" t="s">
        <v>398</v>
      </c>
      <c r="V13" s="250" t="s">
        <v>398</v>
      </c>
      <c r="W13" s="254">
        <v>8.01</v>
      </c>
      <c r="X13" s="250" t="s">
        <v>398</v>
      </c>
      <c r="Y13" s="250" t="s">
        <v>400</v>
      </c>
      <c r="Z13" s="250" t="s">
        <v>398</v>
      </c>
      <c r="AA13" s="250" t="s">
        <v>398</v>
      </c>
      <c r="AB13" s="254">
        <v>6.44</v>
      </c>
      <c r="AC13" s="250" t="s">
        <v>398</v>
      </c>
      <c r="AD13" s="250" t="s">
        <v>398</v>
      </c>
      <c r="AE13" s="250" t="s">
        <v>398</v>
      </c>
      <c r="AF13" s="250" t="s">
        <v>398</v>
      </c>
      <c r="AG13" s="250" t="s">
        <v>398</v>
      </c>
      <c r="AH13" s="254">
        <v>5.59</v>
      </c>
      <c r="AI13" s="250" t="s">
        <v>398</v>
      </c>
      <c r="AJ13" s="250" t="s">
        <v>398</v>
      </c>
      <c r="AK13" s="250" t="s">
        <v>398</v>
      </c>
      <c r="AL13" s="250" t="s">
        <v>398</v>
      </c>
      <c r="AM13" s="250" t="s">
        <v>398</v>
      </c>
      <c r="AN13" s="250" t="s">
        <v>398</v>
      </c>
      <c r="AO13" s="250" t="s">
        <v>398</v>
      </c>
      <c r="AP13" s="256" t="s">
        <v>398</v>
      </c>
      <c r="AQ13" s="14"/>
    </row>
    <row r="14" spans="1:43" ht="24.95" customHeight="1">
      <c r="B14" s="121"/>
      <c r="C14" s="138" t="s">
        <v>388</v>
      </c>
      <c r="D14" s="139">
        <v>22003594</v>
      </c>
      <c r="E14" s="141"/>
      <c r="F14" s="140">
        <v>88.01</v>
      </c>
      <c r="G14" s="141" t="s">
        <v>394</v>
      </c>
      <c r="H14" s="141" t="s">
        <v>394</v>
      </c>
      <c r="I14" s="141" t="s">
        <v>395</v>
      </c>
      <c r="J14" s="141" t="s">
        <v>395</v>
      </c>
      <c r="K14" s="141" t="s">
        <v>396</v>
      </c>
      <c r="L14" s="141" t="s">
        <v>397</v>
      </c>
      <c r="M14" s="141" t="s">
        <v>396</v>
      </c>
      <c r="N14" s="139">
        <v>0</v>
      </c>
      <c r="O14" s="141" t="s">
        <v>398</v>
      </c>
      <c r="P14" s="141" t="s">
        <v>399</v>
      </c>
      <c r="Q14" s="140" t="s">
        <v>403</v>
      </c>
      <c r="R14" s="141" t="s">
        <v>398</v>
      </c>
      <c r="S14" s="139">
        <v>0</v>
      </c>
      <c r="T14" s="141" t="s">
        <v>398</v>
      </c>
      <c r="U14" s="141" t="s">
        <v>398</v>
      </c>
      <c r="V14" s="141" t="s">
        <v>398</v>
      </c>
      <c r="W14" s="141" t="s">
        <v>398</v>
      </c>
      <c r="X14" s="141" t="s">
        <v>398</v>
      </c>
      <c r="Y14" s="141" t="s">
        <v>400</v>
      </c>
      <c r="Z14" s="141" t="s">
        <v>398</v>
      </c>
      <c r="AA14" s="141" t="s">
        <v>398</v>
      </c>
      <c r="AB14" s="141" t="s">
        <v>398</v>
      </c>
      <c r="AC14" s="141" t="s">
        <v>398</v>
      </c>
      <c r="AD14" s="141" t="s">
        <v>398</v>
      </c>
      <c r="AE14" s="141" t="s">
        <v>398</v>
      </c>
      <c r="AF14" s="141" t="s">
        <v>398</v>
      </c>
      <c r="AG14" s="141" t="s">
        <v>398</v>
      </c>
      <c r="AH14" s="140" t="s">
        <v>398</v>
      </c>
      <c r="AI14" s="141" t="s">
        <v>398</v>
      </c>
      <c r="AJ14" s="141" t="s">
        <v>398</v>
      </c>
      <c r="AK14" s="141" t="s">
        <v>398</v>
      </c>
      <c r="AL14" s="141" t="s">
        <v>398</v>
      </c>
      <c r="AM14" s="141" t="s">
        <v>398</v>
      </c>
      <c r="AN14" s="141" t="s">
        <v>398</v>
      </c>
      <c r="AO14" s="141" t="s">
        <v>398</v>
      </c>
      <c r="AP14" s="144" t="s">
        <v>398</v>
      </c>
      <c r="AQ14" s="14"/>
    </row>
    <row r="15" spans="1:43" ht="24.95" customHeight="1">
      <c r="B15" s="121"/>
      <c r="C15" s="138" t="s">
        <v>404</v>
      </c>
      <c r="D15" s="139">
        <v>22003508</v>
      </c>
      <c r="E15" s="141"/>
      <c r="F15" s="140">
        <v>87.21</v>
      </c>
      <c r="G15" s="141" t="s">
        <v>394</v>
      </c>
      <c r="H15" s="141" t="s">
        <v>394</v>
      </c>
      <c r="I15" s="141" t="s">
        <v>395</v>
      </c>
      <c r="J15" s="141" t="s">
        <v>395</v>
      </c>
      <c r="K15" s="141" t="s">
        <v>396</v>
      </c>
      <c r="L15" s="141" t="s">
        <v>397</v>
      </c>
      <c r="M15" s="141" t="s">
        <v>396</v>
      </c>
      <c r="N15" s="139">
        <v>0</v>
      </c>
      <c r="O15" s="141" t="s">
        <v>398</v>
      </c>
      <c r="P15" s="141" t="s">
        <v>399</v>
      </c>
      <c r="Q15" s="140" t="s">
        <v>403</v>
      </c>
      <c r="R15" s="140">
        <v>10.73</v>
      </c>
      <c r="S15" s="142">
        <v>10.7</v>
      </c>
      <c r="T15" s="141" t="s">
        <v>398</v>
      </c>
      <c r="U15" s="141" t="s">
        <v>398</v>
      </c>
      <c r="V15" s="143">
        <v>5.05</v>
      </c>
      <c r="W15" s="140">
        <v>40.67</v>
      </c>
      <c r="X15" s="140">
        <v>23.84</v>
      </c>
      <c r="Y15" s="141" t="s">
        <v>400</v>
      </c>
      <c r="Z15" s="141" t="s">
        <v>398</v>
      </c>
      <c r="AA15" s="141" t="s">
        <v>398</v>
      </c>
      <c r="AB15" s="141" t="s">
        <v>398</v>
      </c>
      <c r="AC15" s="141" t="s">
        <v>398</v>
      </c>
      <c r="AD15" s="141" t="s">
        <v>398</v>
      </c>
      <c r="AE15" s="141" t="s">
        <v>398</v>
      </c>
      <c r="AF15" s="141" t="s">
        <v>398</v>
      </c>
      <c r="AG15" s="141" t="s">
        <v>398</v>
      </c>
      <c r="AH15" s="140" t="s">
        <v>398</v>
      </c>
      <c r="AI15" s="141" t="s">
        <v>398</v>
      </c>
      <c r="AJ15" s="141" t="s">
        <v>398</v>
      </c>
      <c r="AK15" s="141" t="s">
        <v>398</v>
      </c>
      <c r="AL15" s="141" t="s">
        <v>398</v>
      </c>
      <c r="AM15" s="141" t="s">
        <v>398</v>
      </c>
      <c r="AN15" s="141" t="s">
        <v>398</v>
      </c>
      <c r="AO15" s="141" t="s">
        <v>398</v>
      </c>
      <c r="AP15" s="144" t="s">
        <v>398</v>
      </c>
      <c r="AQ15" s="14"/>
    </row>
    <row r="16" spans="1:43" ht="24.95" customHeight="1">
      <c r="B16" s="121"/>
      <c r="C16" s="138" t="s">
        <v>404</v>
      </c>
      <c r="D16" s="139">
        <v>22003463</v>
      </c>
      <c r="E16" s="141"/>
      <c r="F16" s="140">
        <v>88.02</v>
      </c>
      <c r="G16" s="141" t="s">
        <v>394</v>
      </c>
      <c r="H16" s="141" t="s">
        <v>394</v>
      </c>
      <c r="I16" s="141" t="s">
        <v>395</v>
      </c>
      <c r="J16" s="141" t="s">
        <v>395</v>
      </c>
      <c r="K16" s="141" t="s">
        <v>396</v>
      </c>
      <c r="L16" s="141" t="s">
        <v>397</v>
      </c>
      <c r="M16" s="141" t="s">
        <v>396</v>
      </c>
      <c r="N16" s="139">
        <v>0</v>
      </c>
      <c r="O16" s="141" t="s">
        <v>398</v>
      </c>
      <c r="P16" s="141" t="s">
        <v>399</v>
      </c>
      <c r="Q16" s="140" t="s">
        <v>403</v>
      </c>
      <c r="R16" s="141" t="s">
        <v>398</v>
      </c>
      <c r="S16" s="139">
        <v>0</v>
      </c>
      <c r="T16" s="141" t="s">
        <v>398</v>
      </c>
      <c r="U16" s="141" t="s">
        <v>398</v>
      </c>
      <c r="V16" s="141" t="s">
        <v>398</v>
      </c>
      <c r="W16" s="140">
        <v>35</v>
      </c>
      <c r="X16" s="140">
        <v>11.26</v>
      </c>
      <c r="Y16" s="141" t="s">
        <v>400</v>
      </c>
      <c r="Z16" s="141" t="s">
        <v>398</v>
      </c>
      <c r="AA16" s="141" t="s">
        <v>398</v>
      </c>
      <c r="AB16" s="141" t="s">
        <v>398</v>
      </c>
      <c r="AC16" s="141" t="s">
        <v>398</v>
      </c>
      <c r="AD16" s="141" t="s">
        <v>398</v>
      </c>
      <c r="AE16" s="141" t="s">
        <v>398</v>
      </c>
      <c r="AF16" s="141" t="s">
        <v>398</v>
      </c>
      <c r="AG16" s="141" t="s">
        <v>398</v>
      </c>
      <c r="AH16" s="140" t="s">
        <v>398</v>
      </c>
      <c r="AI16" s="141" t="s">
        <v>398</v>
      </c>
      <c r="AJ16" s="141" t="s">
        <v>398</v>
      </c>
      <c r="AK16" s="141" t="s">
        <v>398</v>
      </c>
      <c r="AL16" s="141" t="s">
        <v>398</v>
      </c>
      <c r="AM16" s="141" t="s">
        <v>398</v>
      </c>
      <c r="AN16" s="141" t="s">
        <v>398</v>
      </c>
      <c r="AO16" s="141" t="s">
        <v>398</v>
      </c>
      <c r="AP16" s="144" t="s">
        <v>398</v>
      </c>
      <c r="AQ16" s="14"/>
    </row>
    <row r="17" spans="2:43" ht="24.95" customHeight="1">
      <c r="B17" s="121"/>
      <c r="C17" s="138" t="s">
        <v>414</v>
      </c>
      <c r="D17" s="139">
        <v>22003280</v>
      </c>
      <c r="E17" s="141"/>
      <c r="F17" s="140">
        <v>85.88</v>
      </c>
      <c r="G17" s="141" t="s">
        <v>394</v>
      </c>
      <c r="H17" s="141" t="s">
        <v>394</v>
      </c>
      <c r="I17" s="141" t="s">
        <v>395</v>
      </c>
      <c r="J17" s="141" t="s">
        <v>395</v>
      </c>
      <c r="K17" s="141" t="s">
        <v>396</v>
      </c>
      <c r="L17" s="141" t="s">
        <v>397</v>
      </c>
      <c r="M17" s="141" t="s">
        <v>396</v>
      </c>
      <c r="N17" s="139">
        <v>0</v>
      </c>
      <c r="O17" s="141" t="s">
        <v>398</v>
      </c>
      <c r="P17" s="142">
        <v>108.3</v>
      </c>
      <c r="Q17" s="140" t="s">
        <v>403</v>
      </c>
      <c r="R17" s="141" t="s">
        <v>398</v>
      </c>
      <c r="S17" s="139">
        <v>0</v>
      </c>
      <c r="T17" s="141" t="s">
        <v>398</v>
      </c>
      <c r="U17" s="141" t="s">
        <v>398</v>
      </c>
      <c r="V17" s="141" t="s">
        <v>398</v>
      </c>
      <c r="W17" s="140">
        <v>45.32</v>
      </c>
      <c r="X17" s="140">
        <v>16.2</v>
      </c>
      <c r="Y17" s="141" t="s">
        <v>400</v>
      </c>
      <c r="Z17" s="143">
        <v>6.96</v>
      </c>
      <c r="AA17" s="141" t="s">
        <v>398</v>
      </c>
      <c r="AB17" s="141" t="s">
        <v>398</v>
      </c>
      <c r="AC17" s="141" t="s">
        <v>398</v>
      </c>
      <c r="AD17" s="141" t="s">
        <v>398</v>
      </c>
      <c r="AE17" s="141" t="s">
        <v>398</v>
      </c>
      <c r="AF17" s="141" t="s">
        <v>398</v>
      </c>
      <c r="AG17" s="141" t="s">
        <v>398</v>
      </c>
      <c r="AH17" s="140">
        <v>5.27</v>
      </c>
      <c r="AI17" s="141" t="s">
        <v>398</v>
      </c>
      <c r="AJ17" s="141">
        <v>5.96</v>
      </c>
      <c r="AK17" s="141" t="s">
        <v>398</v>
      </c>
      <c r="AL17" s="141" t="s">
        <v>398</v>
      </c>
      <c r="AM17" s="141" t="s">
        <v>398</v>
      </c>
      <c r="AN17" s="141" t="s">
        <v>398</v>
      </c>
      <c r="AO17" s="141" t="s">
        <v>398</v>
      </c>
      <c r="AP17" s="144" t="s">
        <v>398</v>
      </c>
      <c r="AQ17" s="14"/>
    </row>
    <row r="18" spans="2:43" ht="24.95" customHeight="1" thickBot="1">
      <c r="B18" s="122"/>
      <c r="C18" s="145" t="s">
        <v>417</v>
      </c>
      <c r="D18" s="146">
        <v>22003190</v>
      </c>
      <c r="E18" s="148"/>
      <c r="F18" s="147">
        <v>90.5</v>
      </c>
      <c r="G18" s="148" t="s">
        <v>394</v>
      </c>
      <c r="H18" s="148" t="s">
        <v>394</v>
      </c>
      <c r="I18" s="148" t="s">
        <v>395</v>
      </c>
      <c r="J18" s="148" t="s">
        <v>395</v>
      </c>
      <c r="K18" s="148" t="s">
        <v>396</v>
      </c>
      <c r="L18" s="148" t="s">
        <v>397</v>
      </c>
      <c r="M18" s="148" t="s">
        <v>396</v>
      </c>
      <c r="N18" s="146">
        <v>0</v>
      </c>
      <c r="O18" s="148" t="s">
        <v>398</v>
      </c>
      <c r="P18" s="148" t="s">
        <v>399</v>
      </c>
      <c r="Q18" s="147">
        <v>26.2</v>
      </c>
      <c r="R18" s="148" t="s">
        <v>398</v>
      </c>
      <c r="S18" s="167">
        <v>26.2</v>
      </c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257"/>
      <c r="AQ18" s="14"/>
    </row>
  </sheetData>
  <sheetProtection algorithmName="SHA-512" hashValue="UcxgjjhphLmV7Vw5OcrR/5vDUnyUHI4KYZzn7nMDeZV2ig7suA84HHZP0kC5hV+UTwUMqGvztipw+oxqqC1eEg==" saltValue="rp3yGejIWZyp0NQ2krb3pQ==" spinCount="100000" sheet="1" objects="1" scenarios="1"/>
  <sortState xmlns:xlrd2="http://schemas.microsoft.com/office/spreadsheetml/2017/richdata2" ref="C13:Q18">
    <sortCondition ref="C13:C18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2022-10-06T10:42:06Z</dcterms:modified>
</cp:coreProperties>
</file>