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934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<sst xmlns="http://schemas.openxmlformats.org/spreadsheetml/2006/main" count="64" uniqueCount="57">
  <si>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Priority</t>
  </si>
  <si>
    <t>Measure
/ Grant Scheme
/ Aid Scheme</t>
  </si>
  <si>
    <t>Total budget
2004-06
(EU + national)
EURO</t>
  </si>
  <si>
    <t>Operations under examination (number)</t>
  </si>
  <si>
    <t>Rejected operations (number)</t>
  </si>
  <si>
    <t>Approved operations (number)</t>
  </si>
  <si>
    <t>Approved operations
(budget)
EURO</t>
  </si>
  <si>
    <t>Contracted operations
(budget)
EURO</t>
  </si>
  <si>
    <t>Realised expenditure
EURO</t>
  </si>
  <si>
    <t>Certified expedinture
EURO</t>
  </si>
  <si>
    <t>Forecast of expenditure of final recipients (for next 
2 months)</t>
  </si>
  <si>
    <t>1A</t>
  </si>
  <si>
    <t>2B</t>
  </si>
  <si>
    <t>4C</t>
  </si>
  <si>
    <t>5D</t>
  </si>
  <si>
    <t>6E</t>
  </si>
  <si>
    <t>7F</t>
  </si>
  <si>
    <t>8G</t>
  </si>
  <si>
    <t>9H</t>
  </si>
  <si>
    <t>C/A</t>
  </si>
  <si>
    <t>D/A</t>
  </si>
  <si>
    <t>E/A</t>
  </si>
  <si>
    <t>F/A</t>
  </si>
  <si>
    <t>4.1 Support to Agriculture, Processing of Agricultural Products and to Forestry</t>
  </si>
  <si>
    <t>4.1.1 Investments in agricultural holdings</t>
  </si>
  <si>
    <t>Individual Projects</t>
  </si>
  <si>
    <t>Total for Measure 4.1.1</t>
  </si>
  <si>
    <t>4.1.2 Improving processing and marketing of agricultural products</t>
  </si>
  <si>
    <t>Total for Measure 4.1.2</t>
  </si>
  <si>
    <t>4.1.3 Forestry</t>
  </si>
  <si>
    <t>Total for Measure 4.1.3</t>
  </si>
  <si>
    <t>Total for Priority 4.1</t>
  </si>
  <si>
    <t>4.2 Rural Development, Fisheries and Vocational Training</t>
  </si>
  <si>
    <t>4.2.1 Promoting the adaptation and development of rural areas</t>
  </si>
  <si>
    <t>Total for Measure 4.2.1</t>
  </si>
  <si>
    <t>4.2.2 Vocational training</t>
  </si>
  <si>
    <t>Total for Measure 4.2.2</t>
  </si>
  <si>
    <t>4.2.3 Fisheries</t>
  </si>
  <si>
    <t>Total for Measure 4.2.3</t>
  </si>
  <si>
    <t>Total for Priority 4.2</t>
  </si>
  <si>
    <t>4.3 Technical assistance</t>
  </si>
  <si>
    <t>4.3.1a Technical Assistance EAGGF</t>
  </si>
  <si>
    <t>Total for Measure 4.3.1a</t>
  </si>
  <si>
    <t>4.3.1b Technical assistance FIFG</t>
  </si>
  <si>
    <t>Approved
/Budget</t>
  </si>
  <si>
    <t>Contracted
/Budget</t>
  </si>
  <si>
    <t>Realised
/Budget</t>
  </si>
  <si>
    <t>Certified
/Budget</t>
  </si>
  <si>
    <t>Contracted
operations (number)</t>
  </si>
  <si>
    <t>Total for Measure 4.3.1b</t>
  </si>
  <si>
    <t>Total for Priority 4.3</t>
  </si>
  <si>
    <t>Total for Programme</t>
  </si>
  <si>
    <t>Budget operations under examination   (EU + national) EURO</t>
  </si>
  <si>
    <t>Forecast of expenditure of final recipients (until the end of 2008)</t>
  </si>
  <si>
    <t>Standard monitoring table as of 30 June 2009</t>
  </si>
  <si>
    <t>Date: 3.7.2009</t>
  </si>
  <si>
    <r>
      <t xml:space="preserve">Exchange Rate for 2B, 4C, 5D, 6E, 7F, 8G, 9H: </t>
    </r>
    <r>
      <rPr>
        <sz val="9"/>
        <color indexed="8"/>
        <rFont val="Arial"/>
        <family val="2"/>
      </rPr>
      <t>26.761 for 06/2009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</si>
</sst>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</numFmts>
  <fonts count="47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9"/>
      <color indexed="22"/>
      <name val="Arial"/>
      <family val="0"/>
    </font>
    <font>
      <b/>
      <sz val="9"/>
      <color indexed="8"/>
      <name val="Arial"/>
      <family val="0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" fillId="24" borderId="0">
      <alignment horizontal="center"/>
      <protection/>
    </xf>
    <xf numFmtId="0" fontId="2" fillId="24" borderId="0">
      <alignment horizontal="left" vertical="center"/>
      <protection/>
    </xf>
    <xf numFmtId="0" fontId="3" fillId="24" borderId="0">
      <alignment horizontal="center" vertical="center"/>
      <protection/>
    </xf>
    <xf numFmtId="0" fontId="2" fillId="25" borderId="0">
      <alignment horizontal="center" vertical="center"/>
      <protection/>
    </xf>
    <xf numFmtId="0" fontId="2" fillId="24" borderId="0">
      <alignment horizontal="right" vertical="center"/>
      <protection/>
    </xf>
    <xf numFmtId="0" fontId="4" fillId="25" borderId="0">
      <alignment horizontal="left" vertical="center"/>
      <protection/>
    </xf>
    <xf numFmtId="0" fontId="2" fillId="24" borderId="0">
      <alignment horizontal="center" vertical="center"/>
      <protection/>
    </xf>
    <xf numFmtId="0" fontId="2" fillId="25" borderId="0">
      <alignment horizontal="right" vertical="center"/>
      <protection/>
    </xf>
    <xf numFmtId="0" fontId="4" fillId="24" borderId="0">
      <alignment horizontal="left" vertical="center"/>
      <protection/>
    </xf>
    <xf numFmtId="0" fontId="2" fillId="25" borderId="0">
      <alignment horizontal="center" vertical="center"/>
      <protection/>
    </xf>
    <xf numFmtId="0" fontId="5" fillId="25" borderId="0">
      <alignment horizontal="left" vertical="center"/>
      <protection/>
    </xf>
    <xf numFmtId="0" fontId="1" fillId="24" borderId="0">
      <alignment horizontal="center"/>
      <protection/>
    </xf>
    <xf numFmtId="0" fontId="2" fillId="25" borderId="0">
      <alignment horizontal="right" vertical="center"/>
      <protection/>
    </xf>
    <xf numFmtId="0" fontId="1" fillId="24" borderId="0">
      <alignment horizontal="center"/>
      <protection/>
    </xf>
    <xf numFmtId="0" fontId="2" fillId="25" borderId="0">
      <alignment horizontal="center" vertical="center"/>
      <protection/>
    </xf>
    <xf numFmtId="0" fontId="2" fillId="24" borderId="0">
      <alignment horizontal="left" vertical="top"/>
      <protection/>
    </xf>
    <xf numFmtId="0" fontId="5" fillId="25" borderId="0">
      <alignment horizontal="left" vertical="center"/>
      <protection/>
    </xf>
    <xf numFmtId="0" fontId="6" fillId="24" borderId="0">
      <alignment horizontal="center" vertical="top"/>
      <protection/>
    </xf>
    <xf numFmtId="0" fontId="2" fillId="25" borderId="0">
      <alignment horizontal="right" vertical="center"/>
      <protection/>
    </xf>
    <xf numFmtId="0" fontId="2" fillId="24" borderId="0">
      <alignment horizontal="right" vertical="top"/>
      <protection/>
    </xf>
    <xf numFmtId="0" fontId="2" fillId="25" borderId="0">
      <alignment horizontal="center" vertical="center"/>
      <protection/>
    </xf>
    <xf numFmtId="0" fontId="7" fillId="24" borderId="0">
      <alignment horizontal="center" vertical="top"/>
      <protection/>
    </xf>
    <xf numFmtId="0" fontId="3" fillId="24" borderId="0">
      <alignment horizontal="center" vertical="center"/>
      <protection/>
    </xf>
    <xf numFmtId="0" fontId="1" fillId="24" borderId="0">
      <alignment horizontal="center"/>
      <protection/>
    </xf>
    <xf numFmtId="0" fontId="2" fillId="24" borderId="0">
      <alignment horizontal="left" vertical="top"/>
      <protection/>
    </xf>
    <xf numFmtId="0" fontId="6" fillId="24" borderId="0">
      <alignment horizontal="center" vertical="top"/>
      <protection/>
    </xf>
    <xf numFmtId="0" fontId="2" fillId="24" borderId="0">
      <alignment horizontal="right" vertical="top"/>
      <protection/>
    </xf>
    <xf numFmtId="0" fontId="1" fillId="24" borderId="0">
      <alignment horizontal="left" vertical="top"/>
      <protection/>
    </xf>
    <xf numFmtId="0" fontId="2" fillId="24" borderId="0">
      <alignment horizontal="right" vertical="center"/>
      <protection/>
    </xf>
    <xf numFmtId="0" fontId="2" fillId="24" borderId="0">
      <alignment horizontal="right" vertical="center"/>
      <protection/>
    </xf>
    <xf numFmtId="0" fontId="8" fillId="24" borderId="0">
      <alignment horizontal="left" vertical="top"/>
      <protection/>
    </xf>
    <xf numFmtId="0" fontId="2" fillId="24" borderId="0">
      <alignment horizontal="center" vertical="center"/>
      <protection/>
    </xf>
    <xf numFmtId="0" fontId="2" fillId="25" borderId="0">
      <alignment horizontal="right" vertical="center"/>
      <protection/>
    </xf>
    <xf numFmtId="0" fontId="5" fillId="25" borderId="0">
      <alignment horizontal="center" vertical="top"/>
      <protection/>
    </xf>
    <xf numFmtId="0" fontId="4" fillId="24" borderId="0">
      <alignment horizontal="left" vertical="center"/>
      <protection/>
    </xf>
    <xf numFmtId="0" fontId="5" fillId="24" borderId="0">
      <alignment horizontal="center" vertical="center"/>
      <protection/>
    </xf>
    <xf numFmtId="0" fontId="5" fillId="25" borderId="0">
      <alignment horizontal="left" vertical="center"/>
      <protection/>
    </xf>
    <xf numFmtId="0" fontId="5" fillId="24" borderId="0">
      <alignment horizontal="left" vertical="center"/>
      <protection/>
    </xf>
    <xf numFmtId="0" fontId="2" fillId="25" borderId="0">
      <alignment horizontal="right" vertical="center"/>
      <protection/>
    </xf>
    <xf numFmtId="0" fontId="5" fillId="24" borderId="0">
      <alignment horizontal="left" vertical="center"/>
      <protection/>
    </xf>
    <xf numFmtId="0" fontId="2" fillId="25" borderId="0">
      <alignment horizontal="center" vertical="center"/>
      <protection/>
    </xf>
    <xf numFmtId="0" fontId="5" fillId="24" borderId="0">
      <alignment horizontal="left" vertical="center"/>
      <protection/>
    </xf>
    <xf numFmtId="0" fontId="5" fillId="25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right" vertical="center"/>
      <protection/>
    </xf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8" applyNumberFormat="0" applyAlignment="0" applyProtection="0"/>
    <xf numFmtId="0" fontId="44" fillId="28" borderId="8" applyNumberFormat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2" fillId="24" borderId="10" xfId="92" applyNumberFormat="1" applyBorder="1" applyAlignment="1">
      <alignment horizontal="left" vertical="center" wrapText="1"/>
      <protection/>
    </xf>
    <xf numFmtId="0" fontId="2" fillId="24" borderId="10" xfId="53" applyBorder="1" applyAlignment="1">
      <alignment horizontal="right" vertical="center" wrapText="1"/>
      <protection/>
    </xf>
    <xf numFmtId="4" fontId="2" fillId="24" borderId="10" xfId="53" applyNumberFormat="1" applyBorder="1" applyAlignment="1">
      <alignment horizontal="right" vertical="center" wrapText="1"/>
      <protection/>
    </xf>
    <xf numFmtId="0" fontId="2" fillId="24" borderId="10" xfId="55" applyBorder="1" applyAlignment="1">
      <alignment horizontal="center" vertical="center" wrapText="1"/>
      <protection/>
    </xf>
    <xf numFmtId="49" fontId="5" fillId="25" borderId="10" xfId="59" applyNumberFormat="1" applyBorder="1" applyAlignment="1">
      <alignment horizontal="left" vertical="center" wrapText="1"/>
      <protection/>
    </xf>
    <xf numFmtId="4" fontId="2" fillId="25" borderId="10" xfId="61" applyNumberFormat="1" applyBorder="1" applyAlignment="1">
      <alignment horizontal="right" vertical="center" wrapText="1"/>
      <protection/>
    </xf>
    <xf numFmtId="0" fontId="2" fillId="25" borderId="10" xfId="63" applyBorder="1" applyAlignment="1">
      <alignment horizontal="center" vertical="center" wrapText="1"/>
      <protection/>
    </xf>
    <xf numFmtId="49" fontId="8" fillId="24" borderId="0" xfId="79" applyNumberFormat="1" applyFont="1" applyAlignment="1">
      <alignment horizontal="left" vertical="top"/>
      <protection/>
    </xf>
    <xf numFmtId="49" fontId="8" fillId="24" borderId="0" xfId="79" applyNumberFormat="1" applyAlignment="1">
      <alignment horizontal="left" vertical="top"/>
      <protection/>
    </xf>
    <xf numFmtId="49" fontId="5" fillId="25" borderId="10" xfId="59" applyNumberFormat="1" applyFont="1" applyBorder="1" applyAlignment="1">
      <alignment horizontal="left" vertical="center" wrapText="1"/>
      <protection/>
    </xf>
    <xf numFmtId="0" fontId="2" fillId="24" borderId="0" xfId="52" applyFill="1" applyBorder="1" applyAlignment="1">
      <alignment horizontal="center" vertical="center" wrapText="1"/>
      <protection/>
    </xf>
    <xf numFmtId="49" fontId="2" fillId="24" borderId="10" xfId="84" applyNumberFormat="1" applyFont="1" applyBorder="1" applyAlignment="1">
      <alignment horizontal="center" vertical="center" wrapText="1"/>
      <protection/>
    </xf>
    <xf numFmtId="1" fontId="2" fillId="24" borderId="10" xfId="84" applyNumberFormat="1" applyFont="1" applyBorder="1" applyAlignment="1">
      <alignment horizontal="center" vertical="center" wrapText="1"/>
      <protection/>
    </xf>
    <xf numFmtId="0" fontId="5" fillId="24" borderId="10" xfId="84" applyFont="1" applyBorder="1" applyAlignment="1">
      <alignment horizontal="center" vertical="center" wrapText="1"/>
      <protection/>
    </xf>
    <xf numFmtId="49" fontId="11" fillId="24" borderId="0" xfId="76" applyNumberFormat="1" applyFont="1" applyAlignment="1">
      <alignment horizontal="left" vertical="top"/>
      <protection/>
    </xf>
    <xf numFmtId="1" fontId="2" fillId="25" borderId="10" xfId="61" applyNumberFormat="1" applyBorder="1" applyAlignment="1">
      <alignment horizontal="center" vertical="center" wrapText="1"/>
      <protection/>
    </xf>
    <xf numFmtId="1" fontId="2" fillId="24" borderId="10" xfId="53" applyNumberFormat="1" applyBorder="1" applyAlignment="1">
      <alignment horizontal="center" vertical="center" wrapText="1"/>
      <protection/>
    </xf>
    <xf numFmtId="0" fontId="5" fillId="35" borderId="11" xfId="90" applyFill="1" applyBorder="1" applyAlignment="1">
      <alignment horizontal="left" vertical="center" wrapText="1"/>
      <protection/>
    </xf>
    <xf numFmtId="0" fontId="3" fillId="35" borderId="12" xfId="51" applyFill="1" applyBorder="1" applyAlignment="1">
      <alignment horizontal="center" vertical="center" wrapText="1"/>
      <protection/>
    </xf>
    <xf numFmtId="0" fontId="4" fillId="35" borderId="13" xfId="57" applyFill="1" applyBorder="1" applyAlignment="1">
      <alignment horizontal="left" vertical="center" wrapText="1"/>
      <protection/>
    </xf>
    <xf numFmtId="49" fontId="5" fillId="36" borderId="10" xfId="82" applyNumberFormat="1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3" fillId="35" borderId="10" xfId="56" applyNumberFormat="1" applyFont="1" applyFill="1" applyBorder="1" applyAlignment="1">
      <alignment horizontal="right" vertical="center" wrapText="1"/>
      <protection/>
    </xf>
    <xf numFmtId="1" fontId="3" fillId="35" borderId="10" xfId="56" applyNumberFormat="1" applyFont="1" applyFill="1" applyBorder="1" applyAlignment="1">
      <alignment horizontal="center" vertical="center" wrapText="1"/>
      <protection/>
    </xf>
    <xf numFmtId="3" fontId="3" fillId="35" borderId="10" xfId="56" applyNumberFormat="1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/>
    </xf>
    <xf numFmtId="1" fontId="2" fillId="37" borderId="10" xfId="67" applyNumberFormat="1" applyFill="1" applyBorder="1" applyAlignment="1">
      <alignment horizontal="center" vertical="center" wrapText="1"/>
      <protection/>
    </xf>
    <xf numFmtId="0" fontId="2" fillId="37" borderId="10" xfId="69" applyFill="1" applyBorder="1" applyAlignment="1">
      <alignment horizontal="center" vertical="center" wrapText="1"/>
      <protection/>
    </xf>
    <xf numFmtId="1" fontId="2" fillId="38" borderId="10" xfId="67" applyNumberFormat="1" applyFill="1" applyBorder="1" applyAlignment="1">
      <alignment horizontal="center" vertical="center" wrapText="1"/>
      <protection/>
    </xf>
    <xf numFmtId="4" fontId="2" fillId="38" borderId="10" xfId="67" applyNumberFormat="1" applyFill="1" applyBorder="1" applyAlignment="1">
      <alignment horizontal="right" vertical="center" wrapText="1"/>
      <protection/>
    </xf>
    <xf numFmtId="0" fontId="2" fillId="38" borderId="10" xfId="69" applyFill="1" applyBorder="1" applyAlignment="1">
      <alignment horizontal="center" vertical="center" wrapText="1"/>
      <protection/>
    </xf>
    <xf numFmtId="1" fontId="2" fillId="37" borderId="10" xfId="93" applyNumberFormat="1" applyFill="1" applyBorder="1" applyAlignment="1">
      <alignment horizontal="center" vertical="center" wrapText="1"/>
      <protection/>
    </xf>
    <xf numFmtId="0" fontId="2" fillId="37" borderId="10" xfId="52" applyFill="1" applyBorder="1" applyAlignment="1">
      <alignment horizontal="center" vertical="center" wrapText="1"/>
      <protection/>
    </xf>
    <xf numFmtId="49" fontId="0" fillId="35" borderId="12" xfId="0" applyNumberFormat="1" applyFill="1" applyBorder="1" applyAlignment="1">
      <alignment wrapText="1"/>
    </xf>
    <xf numFmtId="49" fontId="0" fillId="35" borderId="13" xfId="0" applyNumberFormat="1" applyFill="1" applyBorder="1" applyAlignment="1">
      <alignment wrapText="1"/>
    </xf>
    <xf numFmtId="49" fontId="1" fillId="24" borderId="0" xfId="76" applyNumberFormat="1" applyAlignment="1">
      <alignment horizontal="left" vertical="top" wrapText="1"/>
      <protection/>
    </xf>
    <xf numFmtId="3" fontId="2" fillId="37" borderId="10" xfId="67" applyNumberFormat="1" applyFill="1" applyBorder="1" applyAlignment="1">
      <alignment horizontal="center" vertical="center" wrapText="1"/>
      <protection/>
    </xf>
    <xf numFmtId="3" fontId="2" fillId="24" borderId="10" xfId="53" applyNumberFormat="1" applyBorder="1" applyAlignment="1">
      <alignment horizontal="center" vertical="center" wrapText="1"/>
      <protection/>
    </xf>
    <xf numFmtId="3" fontId="2" fillId="25" borderId="10" xfId="67" applyNumberFormat="1" applyBorder="1" applyAlignment="1">
      <alignment horizontal="center" vertical="center" wrapText="1"/>
      <protection/>
    </xf>
    <xf numFmtId="3" fontId="2" fillId="38" borderId="10" xfId="67" applyNumberFormat="1" applyFill="1" applyBorder="1" applyAlignment="1">
      <alignment horizontal="center" vertical="center" wrapText="1"/>
      <protection/>
    </xf>
    <xf numFmtId="3" fontId="2" fillId="37" borderId="10" xfId="93" applyNumberFormat="1" applyFill="1" applyBorder="1" applyAlignment="1">
      <alignment horizontal="center" vertical="center" wrapText="1"/>
      <protection/>
    </xf>
    <xf numFmtId="3" fontId="2" fillId="24" borderId="10" xfId="78" applyNumberFormat="1" applyBorder="1" applyAlignment="1">
      <alignment horizontal="right" vertical="center" wrapText="1"/>
      <protection/>
    </xf>
    <xf numFmtId="3" fontId="2" fillId="25" borderId="10" xfId="81" applyNumberFormat="1" applyBorder="1" applyAlignment="1">
      <alignment horizontal="right" vertical="center" wrapText="1"/>
      <protection/>
    </xf>
    <xf numFmtId="3" fontId="2" fillId="37" borderId="10" xfId="67" applyNumberFormat="1" applyFill="1" applyBorder="1" applyAlignment="1">
      <alignment horizontal="right" vertical="center" wrapText="1"/>
      <protection/>
    </xf>
    <xf numFmtId="3" fontId="2" fillId="38" borderId="10" xfId="67" applyNumberFormat="1" applyFill="1" applyBorder="1" applyAlignment="1">
      <alignment horizontal="right" vertical="center" wrapText="1"/>
      <protection/>
    </xf>
    <xf numFmtId="3" fontId="2" fillId="24" borderId="10" xfId="78" applyNumberFormat="1" applyFont="1" applyBorder="1" applyAlignment="1">
      <alignment horizontal="center" vertical="center" wrapText="1"/>
      <protection/>
    </xf>
    <xf numFmtId="3" fontId="2" fillId="25" borderId="10" xfId="81" applyNumberFormat="1" applyFont="1" applyBorder="1" applyAlignment="1">
      <alignment horizontal="center" vertical="center" wrapText="1"/>
      <protection/>
    </xf>
    <xf numFmtId="3" fontId="2" fillId="24" borderId="10" xfId="53" applyNumberFormat="1" applyBorder="1" applyAlignment="1">
      <alignment horizontal="right" vertical="center" wrapText="1"/>
      <protection/>
    </xf>
    <xf numFmtId="3" fontId="2" fillId="25" borderId="10" xfId="61" applyNumberFormat="1" applyBorder="1" applyAlignment="1">
      <alignment horizontal="right" vertical="center" wrapText="1"/>
      <protection/>
    </xf>
    <xf numFmtId="3" fontId="2" fillId="37" borderId="10" xfId="67" applyNumberFormat="1" applyFont="1" applyFill="1" applyBorder="1" applyAlignment="1">
      <alignment horizontal="right" vertical="center" wrapText="1"/>
      <protection/>
    </xf>
    <xf numFmtId="3" fontId="2" fillId="37" borderId="10" xfId="93" applyNumberFormat="1" applyFill="1" applyBorder="1" applyAlignment="1">
      <alignment horizontal="right" vertical="center" wrapText="1"/>
      <protection/>
    </xf>
    <xf numFmtId="3" fontId="2" fillId="25" borderId="10" xfId="53" applyNumberFormat="1" applyFill="1" applyBorder="1" applyAlignment="1">
      <alignment horizontal="center" vertical="center" wrapText="1"/>
      <protection/>
    </xf>
    <xf numFmtId="3" fontId="2" fillId="25" borderId="10" xfId="61" applyNumberFormat="1" applyBorder="1" applyAlignment="1">
      <alignment horizontal="center" vertical="center" wrapText="1"/>
      <protection/>
    </xf>
    <xf numFmtId="49" fontId="10" fillId="24" borderId="16" xfId="88" applyNumberFormat="1" applyFont="1" applyBorder="1" applyAlignment="1">
      <alignment horizontal="left" vertical="center" wrapText="1"/>
      <protection/>
    </xf>
    <xf numFmtId="49" fontId="10" fillId="24" borderId="15" xfId="88" applyNumberFormat="1" applyFont="1" applyBorder="1" applyAlignment="1">
      <alignment horizontal="left" vertical="center" wrapText="1"/>
      <protection/>
    </xf>
    <xf numFmtId="49" fontId="5" fillId="37" borderId="14" xfId="65" applyNumberFormat="1" applyFont="1" applyFill="1" applyBorder="1" applyAlignment="1">
      <alignment horizontal="left" vertical="center" wrapText="1"/>
      <protection/>
    </xf>
    <xf numFmtId="49" fontId="5" fillId="37" borderId="15" xfId="65" applyNumberFormat="1" applyFill="1" applyBorder="1" applyAlignment="1">
      <alignment horizontal="left" vertical="center" wrapText="1"/>
      <protection/>
    </xf>
    <xf numFmtId="49" fontId="5" fillId="37" borderId="14" xfId="65" applyNumberFormat="1" applyFill="1" applyBorder="1" applyAlignment="1">
      <alignment horizontal="left" vertical="center" wrapText="1"/>
      <protection/>
    </xf>
    <xf numFmtId="49" fontId="10" fillId="35" borderId="14" xfId="86" applyNumberFormat="1" applyFont="1" applyFill="1" applyBorder="1" applyAlignment="1">
      <alignment horizontal="left" vertical="center" wrapText="1"/>
      <protection/>
    </xf>
    <xf numFmtId="49" fontId="10" fillId="35" borderId="16" xfId="86" applyNumberFormat="1" applyFont="1" applyFill="1" applyBorder="1" applyAlignment="1">
      <alignment horizontal="left" vertical="center" wrapText="1"/>
      <protection/>
    </xf>
    <xf numFmtId="49" fontId="10" fillId="35" borderId="15" xfId="86" applyNumberFormat="1" applyFont="1" applyFill="1" applyBorder="1" applyAlignment="1">
      <alignment horizontal="left" vertical="center" wrapText="1"/>
      <protection/>
    </xf>
    <xf numFmtId="49" fontId="5" fillId="38" borderId="14" xfId="65" applyNumberFormat="1" applyFill="1" applyBorder="1" applyAlignment="1">
      <alignment horizontal="left" vertical="center" wrapText="1"/>
      <protection/>
    </xf>
    <xf numFmtId="49" fontId="5" fillId="38" borderId="15" xfId="65" applyNumberFormat="1" applyFill="1" applyBorder="1" applyAlignment="1">
      <alignment horizontal="left" vertical="center" wrapText="1"/>
      <protection/>
    </xf>
    <xf numFmtId="49" fontId="8" fillId="24" borderId="0" xfId="79" applyNumberFormat="1" applyFont="1" applyAlignment="1">
      <alignment horizontal="left" vertical="top" wrapText="1"/>
      <protection/>
    </xf>
    <xf numFmtId="49" fontId="1" fillId="24" borderId="0" xfId="76" applyNumberFormat="1" applyFont="1" applyAlignment="1">
      <alignment horizontal="left" vertical="top" wrapText="1"/>
      <protection/>
    </xf>
    <xf numFmtId="49" fontId="1" fillId="24" borderId="0" xfId="76" applyNumberFormat="1" applyAlignment="1">
      <alignment horizontal="left" vertical="top" wrapText="1"/>
      <protection/>
    </xf>
    <xf numFmtId="49" fontId="10" fillId="35" borderId="14" xfId="86" applyNumberFormat="1" applyFont="1" applyFill="1" applyBorder="1" applyAlignment="1">
      <alignment horizontal="left" vertical="center" wrapText="1"/>
      <protection/>
    </xf>
    <xf numFmtId="49" fontId="10" fillId="35" borderId="16" xfId="86" applyNumberFormat="1" applyFont="1" applyFill="1" applyBorder="1" applyAlignment="1">
      <alignment horizontal="left" vertical="center" wrapText="1"/>
      <protection/>
    </xf>
    <xf numFmtId="49" fontId="10" fillId="35" borderId="15" xfId="86" applyNumberFormat="1" applyFont="1" applyFill="1" applyBorder="1" applyAlignment="1">
      <alignment horizontal="left" vertical="center" wrapText="1"/>
      <protection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M1" xfId="49"/>
    <cellStyle name="S0M2" xfId="50"/>
    <cellStyle name="S10M1" xfId="51"/>
    <cellStyle name="S10M2" xfId="52"/>
    <cellStyle name="S11M1" xfId="53"/>
    <cellStyle name="S11M2" xfId="54"/>
    <cellStyle name="S12M1" xfId="55"/>
    <cellStyle name="S12M2" xfId="56"/>
    <cellStyle name="S13M1" xfId="57"/>
    <cellStyle name="S13M2" xfId="58"/>
    <cellStyle name="S14M1" xfId="59"/>
    <cellStyle name="S14M2" xfId="60"/>
    <cellStyle name="S15M1" xfId="61"/>
    <cellStyle name="S15M2" xfId="62"/>
    <cellStyle name="S16M1" xfId="63"/>
    <cellStyle name="S16M2" xfId="64"/>
    <cellStyle name="S17M1" xfId="65"/>
    <cellStyle name="S17M2" xfId="66"/>
    <cellStyle name="S18M1" xfId="67"/>
    <cellStyle name="S18M2" xfId="68"/>
    <cellStyle name="S19M1" xfId="69"/>
    <cellStyle name="S1M1" xfId="70"/>
    <cellStyle name="S1M2" xfId="71"/>
    <cellStyle name="S20M1" xfId="72"/>
    <cellStyle name="S21M1" xfId="73"/>
    <cellStyle name="S22M1" xfId="74"/>
    <cellStyle name="S23M1" xfId="75"/>
    <cellStyle name="S2M1" xfId="76"/>
    <cellStyle name="S2M2" xfId="77"/>
    <cellStyle name="S38_globalCache" xfId="78"/>
    <cellStyle name="S3M1" xfId="79"/>
    <cellStyle name="S3M2" xfId="80"/>
    <cellStyle name="S42_globalCache" xfId="81"/>
    <cellStyle name="S4M1" xfId="82"/>
    <cellStyle name="S4M2" xfId="83"/>
    <cellStyle name="S5M1" xfId="84"/>
    <cellStyle name="S5M2" xfId="85"/>
    <cellStyle name="S6M1" xfId="86"/>
    <cellStyle name="S6M2" xfId="87"/>
    <cellStyle name="S7M1" xfId="88"/>
    <cellStyle name="S7M2" xfId="89"/>
    <cellStyle name="S8M1" xfId="90"/>
    <cellStyle name="S8M2" xfId="91"/>
    <cellStyle name="S9M1" xfId="92"/>
    <cellStyle name="S9M2" xfId="93"/>
    <cellStyle name="Správně" xfId="94"/>
    <cellStyle name="Text upozornění" xfId="95"/>
    <cellStyle name="Vstup" xfId="96"/>
    <cellStyle name="Výpočet" xfId="97"/>
    <cellStyle name="Výstup" xfId="98"/>
    <cellStyle name="Vysvětlující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17</xdr:col>
      <xdr:colOff>438150</xdr:colOff>
      <xdr:row>70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0106025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27</xdr:col>
      <xdr:colOff>257175</xdr:colOff>
      <xdr:row>52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716375" cy="846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30" zoomScaleNormal="130" zoomScalePageLayoutView="0" workbookViewId="0" topLeftCell="A1">
      <selection activeCell="S39" sqref="S39"/>
    </sheetView>
  </sheetViews>
  <sheetFormatPr defaultColWidth="9.140625" defaultRowHeight="12.75"/>
  <cols>
    <col min="1" max="1" width="5.8515625" style="0" customWidth="1"/>
    <col min="3" max="3" width="9.8515625" style="0" customWidth="1"/>
    <col min="5" max="5" width="9.421875" style="0" bestFit="1" customWidth="1"/>
    <col min="6" max="6" width="7.140625" style="0" customWidth="1"/>
    <col min="7" max="7" width="6.7109375" style="0" customWidth="1"/>
    <col min="8" max="8" width="10.57421875" style="0" customWidth="1"/>
    <col min="9" max="9" width="7.140625" style="0" customWidth="1"/>
    <col min="10" max="10" width="10.57421875" style="0" customWidth="1"/>
    <col min="11" max="11" width="10.140625" style="0" bestFit="1" customWidth="1"/>
    <col min="12" max="12" width="10.28125" style="0" customWidth="1"/>
    <col min="13" max="13" width="9.421875" style="0" bestFit="1" customWidth="1"/>
    <col min="15" max="15" width="7.140625" style="0" customWidth="1"/>
    <col min="16" max="16" width="6.8515625" style="0" customWidth="1"/>
    <col min="17" max="17" width="6.421875" style="0" customWidth="1"/>
    <col min="18" max="18" width="6.8515625" style="0" customWidth="1"/>
  </cols>
  <sheetData>
    <row r="1" spans="1:18" ht="12.75">
      <c r="A1" s="9" t="s">
        <v>54</v>
      </c>
      <c r="B1" s="10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>
      <c r="A2" s="66" t="s">
        <v>55</v>
      </c>
      <c r="B2" s="66"/>
      <c r="C2" s="67"/>
      <c r="D2" s="6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9" t="s">
        <v>56</v>
      </c>
      <c r="B3" s="10"/>
      <c r="C3" s="10"/>
      <c r="F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1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52</v>
      </c>
      <c r="F5" s="22" t="s">
        <v>4</v>
      </c>
      <c r="G5" s="22" t="s">
        <v>5</v>
      </c>
      <c r="H5" s="22" t="s">
        <v>6</v>
      </c>
      <c r="I5" s="22" t="s">
        <v>48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53</v>
      </c>
      <c r="O5" s="22" t="s">
        <v>44</v>
      </c>
      <c r="P5" s="22" t="s">
        <v>45</v>
      </c>
      <c r="Q5" s="22" t="s">
        <v>46</v>
      </c>
      <c r="R5" s="22" t="s">
        <v>47</v>
      </c>
    </row>
    <row r="6" spans="1:18" ht="12.75">
      <c r="A6" s="15"/>
      <c r="B6" s="15"/>
      <c r="C6" s="13" t="s">
        <v>11</v>
      </c>
      <c r="D6" s="14">
        <v>2</v>
      </c>
      <c r="E6" s="13" t="s">
        <v>12</v>
      </c>
      <c r="F6" s="14">
        <v>3</v>
      </c>
      <c r="G6" s="14">
        <v>4</v>
      </c>
      <c r="H6" s="13" t="s">
        <v>13</v>
      </c>
      <c r="I6" s="14">
        <v>5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 t="s">
        <v>21</v>
      </c>
      <c r="R6" s="13" t="s">
        <v>22</v>
      </c>
    </row>
    <row r="7" spans="1:18" ht="12.75">
      <c r="A7" s="69" t="s">
        <v>23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1"/>
    </row>
    <row r="8" spans="1:18" ht="12.75">
      <c r="A8" s="19"/>
      <c r="B8" s="56" t="s">
        <v>24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</row>
    <row r="9" spans="1:18" ht="16.5">
      <c r="A9" s="20"/>
      <c r="B9" s="2" t="s">
        <v>25</v>
      </c>
      <c r="C9" s="3"/>
      <c r="D9" s="18">
        <v>5</v>
      </c>
      <c r="E9" s="44">
        <v>398374.31</v>
      </c>
      <c r="F9" s="18">
        <v>693</v>
      </c>
      <c r="G9" s="48">
        <v>1739</v>
      </c>
      <c r="H9" s="50">
        <v>128270799.26</v>
      </c>
      <c r="I9" s="48">
        <v>1739</v>
      </c>
      <c r="J9" s="50">
        <v>128270799.26</v>
      </c>
      <c r="K9" s="50">
        <v>128270799.26</v>
      </c>
      <c r="L9" s="50">
        <v>128270799.26</v>
      </c>
      <c r="M9" s="40">
        <v>0</v>
      </c>
      <c r="N9" s="18">
        <v>0</v>
      </c>
      <c r="O9" s="3"/>
      <c r="P9" s="3"/>
      <c r="Q9" s="3"/>
      <c r="R9" s="5"/>
    </row>
    <row r="10" spans="1:18" ht="16.5">
      <c r="A10" s="21"/>
      <c r="B10" s="6" t="s">
        <v>26</v>
      </c>
      <c r="C10" s="51">
        <v>128107891</v>
      </c>
      <c r="D10" s="17">
        <v>5</v>
      </c>
      <c r="E10" s="45">
        <v>398374.31</v>
      </c>
      <c r="F10" s="17">
        <v>693</v>
      </c>
      <c r="G10" s="49">
        <v>1739</v>
      </c>
      <c r="H10" s="51">
        <v>128270799.26</v>
      </c>
      <c r="I10" s="49">
        <v>1739</v>
      </c>
      <c r="J10" s="51">
        <v>128270799.26</v>
      </c>
      <c r="K10" s="51">
        <v>128270799.26</v>
      </c>
      <c r="L10" s="51">
        <v>128270799.26</v>
      </c>
      <c r="M10" s="54">
        <v>0</v>
      </c>
      <c r="N10" s="17">
        <v>0</v>
      </c>
      <c r="O10" s="17">
        <v>100</v>
      </c>
      <c r="P10" s="17">
        <v>100</v>
      </c>
      <c r="Q10" s="17">
        <v>100</v>
      </c>
      <c r="R10" s="8">
        <v>100</v>
      </c>
    </row>
    <row r="11" spans="1:18" ht="12.75">
      <c r="A11" s="19"/>
      <c r="B11" s="56" t="s">
        <v>27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</row>
    <row r="12" spans="1:18" ht="16.5">
      <c r="A12" s="20"/>
      <c r="B12" s="2" t="s">
        <v>25</v>
      </c>
      <c r="C12" s="3"/>
      <c r="D12" s="18">
        <v>1</v>
      </c>
      <c r="E12" s="44">
        <v>27341.34</v>
      </c>
      <c r="F12" s="18">
        <v>46</v>
      </c>
      <c r="G12" s="18">
        <v>108</v>
      </c>
      <c r="H12" s="50">
        <v>12984540.49</v>
      </c>
      <c r="I12" s="18">
        <v>108</v>
      </c>
      <c r="J12" s="50">
        <v>12984540.49</v>
      </c>
      <c r="K12" s="50">
        <v>12984540.49</v>
      </c>
      <c r="L12" s="50">
        <v>12984540.49</v>
      </c>
      <c r="M12" s="40">
        <v>0</v>
      </c>
      <c r="N12" s="18">
        <v>0</v>
      </c>
      <c r="O12" s="3"/>
      <c r="P12" s="3"/>
      <c r="Q12" s="3"/>
      <c r="R12" s="5"/>
    </row>
    <row r="13" spans="1:18" ht="16.5">
      <c r="A13" s="21"/>
      <c r="B13" s="6" t="s">
        <v>28</v>
      </c>
      <c r="C13" s="51">
        <v>14280179</v>
      </c>
      <c r="D13" s="17">
        <v>1</v>
      </c>
      <c r="E13" s="45">
        <v>27341.34</v>
      </c>
      <c r="F13" s="17">
        <v>46</v>
      </c>
      <c r="G13" s="17">
        <v>108</v>
      </c>
      <c r="H13" s="51">
        <v>12984540.49</v>
      </c>
      <c r="I13" s="17">
        <v>108</v>
      </c>
      <c r="J13" s="51">
        <v>12984540.49</v>
      </c>
      <c r="K13" s="51">
        <v>12984540.49</v>
      </c>
      <c r="L13" s="51">
        <v>12984540.49</v>
      </c>
      <c r="M13" s="54">
        <v>0</v>
      </c>
      <c r="N13" s="17">
        <v>0</v>
      </c>
      <c r="O13" s="17">
        <v>91</v>
      </c>
      <c r="P13" s="17">
        <v>91</v>
      </c>
      <c r="Q13" s="17">
        <v>91</v>
      </c>
      <c r="R13" s="8">
        <v>91</v>
      </c>
    </row>
    <row r="14" spans="1:18" ht="12.75">
      <c r="A14" s="19"/>
      <c r="B14" s="56" t="s">
        <v>29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</row>
    <row r="15" spans="1:18" ht="16.5">
      <c r="A15" s="20"/>
      <c r="B15" s="2" t="s">
        <v>25</v>
      </c>
      <c r="C15" s="3"/>
      <c r="D15" s="18">
        <v>0</v>
      </c>
      <c r="E15" s="4">
        <v>0</v>
      </c>
      <c r="F15" s="18">
        <v>3</v>
      </c>
      <c r="G15" s="18">
        <v>169</v>
      </c>
      <c r="H15" s="50">
        <v>10142725.76</v>
      </c>
      <c r="I15" s="18">
        <v>169</v>
      </c>
      <c r="J15" s="50">
        <v>10142725.76</v>
      </c>
      <c r="K15" s="50">
        <v>10142725.76</v>
      </c>
      <c r="L15" s="50">
        <v>10142725.76</v>
      </c>
      <c r="M15" s="40">
        <v>0</v>
      </c>
      <c r="N15" s="18">
        <v>0</v>
      </c>
      <c r="O15" s="3"/>
      <c r="P15" s="3"/>
      <c r="Q15" s="3"/>
      <c r="R15" s="5"/>
    </row>
    <row r="16" spans="1:18" ht="16.5">
      <c r="A16" s="21"/>
      <c r="B16" s="6" t="s">
        <v>30</v>
      </c>
      <c r="C16" s="51">
        <v>11520866</v>
      </c>
      <c r="D16" s="17">
        <v>0</v>
      </c>
      <c r="E16" s="7">
        <v>0</v>
      </c>
      <c r="F16" s="17">
        <v>3</v>
      </c>
      <c r="G16" s="17">
        <v>169</v>
      </c>
      <c r="H16" s="51">
        <v>10142725.76</v>
      </c>
      <c r="I16" s="17">
        <v>169</v>
      </c>
      <c r="J16" s="51">
        <v>10142725.76</v>
      </c>
      <c r="K16" s="51">
        <v>10142725.76</v>
      </c>
      <c r="L16" s="51">
        <v>10142725.76</v>
      </c>
      <c r="M16" s="54">
        <v>0</v>
      </c>
      <c r="N16" s="17">
        <v>0</v>
      </c>
      <c r="O16" s="17">
        <v>88</v>
      </c>
      <c r="P16" s="17">
        <v>88</v>
      </c>
      <c r="Q16" s="17">
        <v>88</v>
      </c>
      <c r="R16" s="8">
        <v>88</v>
      </c>
    </row>
    <row r="17" spans="1:18" ht="12.75">
      <c r="A17" s="60" t="s">
        <v>31</v>
      </c>
      <c r="B17" s="59"/>
      <c r="C17" s="47">
        <v>153908936</v>
      </c>
      <c r="D17" s="29">
        <v>6</v>
      </c>
      <c r="E17" s="46">
        <f>E10+E13</f>
        <v>425715.65</v>
      </c>
      <c r="F17" s="29">
        <v>742</v>
      </c>
      <c r="G17" s="29">
        <f aca="true" t="shared" si="0" ref="G17:L17">G10+G13+G16</f>
        <v>2016</v>
      </c>
      <c r="H17" s="52">
        <f t="shared" si="0"/>
        <v>151398065.51</v>
      </c>
      <c r="I17" s="29">
        <f t="shared" si="0"/>
        <v>2016</v>
      </c>
      <c r="J17" s="52">
        <f t="shared" si="0"/>
        <v>151398065.51</v>
      </c>
      <c r="K17" s="52">
        <f t="shared" si="0"/>
        <v>151398065.51</v>
      </c>
      <c r="L17" s="52">
        <f t="shared" si="0"/>
        <v>151398065.51</v>
      </c>
      <c r="M17" s="39">
        <v>0</v>
      </c>
      <c r="N17" s="39">
        <v>0</v>
      </c>
      <c r="O17" s="29">
        <v>98</v>
      </c>
      <c r="P17" s="29">
        <v>98</v>
      </c>
      <c r="Q17" s="29">
        <v>98</v>
      </c>
      <c r="R17" s="30">
        <v>98</v>
      </c>
    </row>
    <row r="18" spans="1:18" ht="12.75">
      <c r="A18" s="61" t="s">
        <v>32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</row>
    <row r="19" spans="1:18" ht="12.75">
      <c r="A19" s="19"/>
      <c r="B19" s="56" t="s">
        <v>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</row>
    <row r="20" spans="1:18" ht="16.5">
      <c r="A20" s="20"/>
      <c r="B20" s="2" t="s">
        <v>25</v>
      </c>
      <c r="C20" s="3"/>
      <c r="D20" s="18">
        <v>8</v>
      </c>
      <c r="E20" s="44">
        <v>282066.12</v>
      </c>
      <c r="F20" s="18">
        <v>309</v>
      </c>
      <c r="G20" s="18">
        <v>1075</v>
      </c>
      <c r="H20" s="50">
        <v>87318677.39</v>
      </c>
      <c r="I20" s="18">
        <v>1075</v>
      </c>
      <c r="J20" s="50">
        <v>87318677.39</v>
      </c>
      <c r="K20" s="50">
        <v>87318677.39</v>
      </c>
      <c r="L20" s="50">
        <v>87318677.39</v>
      </c>
      <c r="M20" s="40">
        <v>0</v>
      </c>
      <c r="N20" s="40">
        <v>0</v>
      </c>
      <c r="O20" s="3"/>
      <c r="P20" s="3"/>
      <c r="Q20" s="3"/>
      <c r="R20" s="5"/>
    </row>
    <row r="21" spans="1:18" ht="16.5">
      <c r="A21" s="21"/>
      <c r="B21" s="6" t="s">
        <v>34</v>
      </c>
      <c r="C21" s="51">
        <v>88202710</v>
      </c>
      <c r="D21" s="17">
        <v>8</v>
      </c>
      <c r="E21" s="45">
        <v>282066.12</v>
      </c>
      <c r="F21" s="17">
        <v>309</v>
      </c>
      <c r="G21" s="17">
        <v>1075</v>
      </c>
      <c r="H21" s="51">
        <v>87318677.39</v>
      </c>
      <c r="I21" s="17">
        <v>1075</v>
      </c>
      <c r="J21" s="51">
        <v>87318677.39</v>
      </c>
      <c r="K21" s="51">
        <v>87318677.39</v>
      </c>
      <c r="L21" s="51">
        <v>87318677.39</v>
      </c>
      <c r="M21" s="55">
        <v>0</v>
      </c>
      <c r="N21" s="41">
        <v>0</v>
      </c>
      <c r="O21" s="17">
        <v>99</v>
      </c>
      <c r="P21" s="17">
        <v>99</v>
      </c>
      <c r="Q21" s="17">
        <v>99</v>
      </c>
      <c r="R21" s="8">
        <v>99</v>
      </c>
    </row>
    <row r="22" spans="1:18" ht="12.75">
      <c r="A22" s="19"/>
      <c r="B22" s="56" t="s">
        <v>35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</row>
    <row r="23" spans="1:18" ht="16.5">
      <c r="A23" s="20"/>
      <c r="B23" s="2" t="s">
        <v>25</v>
      </c>
      <c r="C23" s="3"/>
      <c r="D23" s="18">
        <v>3</v>
      </c>
      <c r="E23" s="44">
        <v>103770.45</v>
      </c>
      <c r="F23" s="18">
        <v>0</v>
      </c>
      <c r="G23" s="18">
        <v>24</v>
      </c>
      <c r="H23" s="4">
        <v>582940.02</v>
      </c>
      <c r="I23" s="18">
        <v>24</v>
      </c>
      <c r="J23" s="4">
        <v>582940.02</v>
      </c>
      <c r="K23" s="4">
        <v>582940.02</v>
      </c>
      <c r="L23" s="44">
        <v>582940.02</v>
      </c>
      <c r="M23" s="40">
        <v>0</v>
      </c>
      <c r="N23" s="40">
        <v>0</v>
      </c>
      <c r="O23" s="3"/>
      <c r="P23" s="3"/>
      <c r="Q23" s="3"/>
      <c r="R23" s="5"/>
    </row>
    <row r="24" spans="1:18" ht="16.5">
      <c r="A24" s="21"/>
      <c r="B24" s="6" t="s">
        <v>36</v>
      </c>
      <c r="C24" s="51">
        <v>854418</v>
      </c>
      <c r="D24" s="17">
        <v>3</v>
      </c>
      <c r="E24" s="45">
        <v>103770.45</v>
      </c>
      <c r="F24" s="17">
        <v>0</v>
      </c>
      <c r="G24" s="17">
        <v>24</v>
      </c>
      <c r="H24" s="7">
        <v>582940.02</v>
      </c>
      <c r="I24" s="17">
        <v>24</v>
      </c>
      <c r="J24" s="7">
        <v>582940.02</v>
      </c>
      <c r="K24" s="7">
        <v>582940.02</v>
      </c>
      <c r="L24" s="45">
        <v>582940.02</v>
      </c>
      <c r="M24" s="55">
        <v>0</v>
      </c>
      <c r="N24" s="41">
        <v>0</v>
      </c>
      <c r="O24" s="17">
        <v>68</v>
      </c>
      <c r="P24" s="17">
        <v>68</v>
      </c>
      <c r="Q24" s="17">
        <v>68</v>
      </c>
      <c r="R24" s="8">
        <v>68</v>
      </c>
    </row>
    <row r="25" spans="1:18" ht="12.75">
      <c r="A25" s="19"/>
      <c r="B25" s="56" t="s">
        <v>37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1:18" ht="16.5">
      <c r="A26" s="20"/>
      <c r="B26" s="2" t="s">
        <v>25</v>
      </c>
      <c r="C26" s="3"/>
      <c r="D26" s="18">
        <v>4</v>
      </c>
      <c r="E26" s="44">
        <v>86953.93</v>
      </c>
      <c r="F26" s="18">
        <v>1</v>
      </c>
      <c r="G26" s="18">
        <v>175</v>
      </c>
      <c r="H26" s="44">
        <v>5268247.95</v>
      </c>
      <c r="I26" s="18">
        <v>175</v>
      </c>
      <c r="J26" s="44">
        <v>5268247.95</v>
      </c>
      <c r="K26" s="44">
        <v>5268247.95</v>
      </c>
      <c r="L26" s="44">
        <v>5268247.95</v>
      </c>
      <c r="M26" s="40">
        <v>0</v>
      </c>
      <c r="N26" s="40">
        <v>0</v>
      </c>
      <c r="O26" s="3"/>
      <c r="P26" s="3"/>
      <c r="Q26" s="3"/>
      <c r="R26" s="5"/>
    </row>
    <row r="27" spans="1:18" ht="16.5">
      <c r="A27" s="21"/>
      <c r="B27" s="6" t="s">
        <v>38</v>
      </c>
      <c r="C27" s="51">
        <v>5633537</v>
      </c>
      <c r="D27" s="17">
        <v>4</v>
      </c>
      <c r="E27" s="45">
        <v>86953.93</v>
      </c>
      <c r="F27" s="17">
        <v>1</v>
      </c>
      <c r="G27" s="17">
        <v>175</v>
      </c>
      <c r="H27" s="45">
        <v>5268247.95</v>
      </c>
      <c r="I27" s="17">
        <v>175</v>
      </c>
      <c r="J27" s="45">
        <v>5268247.95</v>
      </c>
      <c r="K27" s="45">
        <v>5268247.95</v>
      </c>
      <c r="L27" s="45">
        <v>5268247.95</v>
      </c>
      <c r="M27" s="55">
        <v>0</v>
      </c>
      <c r="N27" s="41">
        <v>0</v>
      </c>
      <c r="O27" s="17">
        <v>94</v>
      </c>
      <c r="P27" s="17">
        <v>94</v>
      </c>
      <c r="Q27" s="17">
        <v>94</v>
      </c>
      <c r="R27" s="8">
        <v>94</v>
      </c>
    </row>
    <row r="28" spans="1:18" ht="12.75">
      <c r="A28" s="64" t="s">
        <v>39</v>
      </c>
      <c r="B28" s="65"/>
      <c r="C28" s="47">
        <v>94690665</v>
      </c>
      <c r="D28" s="31">
        <v>15</v>
      </c>
      <c r="E28" s="47">
        <f>E21+E24+E27</f>
        <v>472790.5</v>
      </c>
      <c r="F28" s="31">
        <v>310</v>
      </c>
      <c r="G28" s="31">
        <f aca="true" t="shared" si="1" ref="G28:L28">G21+G24+G27</f>
        <v>1274</v>
      </c>
      <c r="H28" s="47">
        <f t="shared" si="1"/>
        <v>93169865.36</v>
      </c>
      <c r="I28" s="31">
        <f t="shared" si="1"/>
        <v>1274</v>
      </c>
      <c r="J28" s="47">
        <f t="shared" si="1"/>
        <v>93169865.36</v>
      </c>
      <c r="K28" s="47">
        <f t="shared" si="1"/>
        <v>93169865.36</v>
      </c>
      <c r="L28" s="47">
        <f t="shared" si="1"/>
        <v>93169865.36</v>
      </c>
      <c r="M28" s="42">
        <v>0</v>
      </c>
      <c r="N28" s="42">
        <v>0</v>
      </c>
      <c r="O28" s="31">
        <v>98</v>
      </c>
      <c r="P28" s="31">
        <v>98</v>
      </c>
      <c r="Q28" s="31">
        <v>98</v>
      </c>
      <c r="R28" s="33">
        <v>98</v>
      </c>
    </row>
    <row r="29" spans="1:18" ht="12.75">
      <c r="A29" s="61" t="s">
        <v>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</row>
    <row r="30" spans="1:18" ht="12.75">
      <c r="A30" s="19"/>
      <c r="B30" s="56" t="s">
        <v>41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spans="1:18" ht="16.5">
      <c r="A31" s="20"/>
      <c r="B31" s="2" t="s">
        <v>25</v>
      </c>
      <c r="C31" s="3"/>
      <c r="D31" s="18">
        <v>0</v>
      </c>
      <c r="E31" s="4">
        <v>0</v>
      </c>
      <c r="F31" s="18">
        <v>0</v>
      </c>
      <c r="G31" s="18">
        <v>43</v>
      </c>
      <c r="H31" s="50">
        <v>358506.2</v>
      </c>
      <c r="I31" s="18">
        <v>43</v>
      </c>
      <c r="J31" s="50">
        <v>358506.2</v>
      </c>
      <c r="K31" s="50">
        <v>358506.2</v>
      </c>
      <c r="L31" s="50">
        <v>358506.2</v>
      </c>
      <c r="M31" s="40">
        <v>0</v>
      </c>
      <c r="N31" s="40">
        <v>0</v>
      </c>
      <c r="O31" s="3"/>
      <c r="P31" s="3"/>
      <c r="Q31" s="3"/>
      <c r="R31" s="5"/>
    </row>
    <row r="32" spans="1:18" ht="16.5">
      <c r="A32" s="21"/>
      <c r="B32" s="6" t="s">
        <v>42</v>
      </c>
      <c r="C32" s="51">
        <v>2099252</v>
      </c>
      <c r="D32" s="17">
        <v>0</v>
      </c>
      <c r="E32" s="7">
        <v>0</v>
      </c>
      <c r="F32" s="17">
        <v>0</v>
      </c>
      <c r="G32" s="17">
        <v>43</v>
      </c>
      <c r="H32" s="51">
        <v>358506.2</v>
      </c>
      <c r="I32" s="17">
        <v>43</v>
      </c>
      <c r="J32" s="51">
        <v>358506.2</v>
      </c>
      <c r="K32" s="51">
        <v>358506.2</v>
      </c>
      <c r="L32" s="51">
        <v>358506.2</v>
      </c>
      <c r="M32" s="55">
        <v>0</v>
      </c>
      <c r="N32" s="17">
        <v>0</v>
      </c>
      <c r="O32" s="17">
        <v>17</v>
      </c>
      <c r="P32" s="17">
        <v>17</v>
      </c>
      <c r="Q32" s="17">
        <v>17</v>
      </c>
      <c r="R32" s="8">
        <v>17</v>
      </c>
    </row>
    <row r="33" spans="1:18" ht="12.75">
      <c r="A33" s="19"/>
      <c r="B33" s="56" t="s">
        <v>43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</row>
    <row r="34" spans="1:18" ht="16.5">
      <c r="A34" s="36"/>
      <c r="B34" s="2" t="s">
        <v>25</v>
      </c>
      <c r="C34" s="3"/>
      <c r="D34" s="18">
        <v>0</v>
      </c>
      <c r="E34" s="4">
        <v>0</v>
      </c>
      <c r="F34" s="18">
        <v>0</v>
      </c>
      <c r="G34" s="18">
        <v>16</v>
      </c>
      <c r="H34" s="50">
        <v>99765.73</v>
      </c>
      <c r="I34" s="18">
        <v>16</v>
      </c>
      <c r="J34" s="50">
        <v>99765.73</v>
      </c>
      <c r="K34" s="50">
        <v>99765.73</v>
      </c>
      <c r="L34" s="44">
        <v>99765.73</v>
      </c>
      <c r="M34" s="40">
        <v>0</v>
      </c>
      <c r="N34" s="40">
        <v>0</v>
      </c>
      <c r="O34" s="3"/>
      <c r="P34" s="3"/>
      <c r="Q34" s="3"/>
      <c r="R34" s="5"/>
    </row>
    <row r="35" spans="1:18" ht="16.5">
      <c r="A35" s="37"/>
      <c r="B35" s="11" t="s">
        <v>49</v>
      </c>
      <c r="C35" s="51">
        <v>223463</v>
      </c>
      <c r="D35" s="17">
        <v>0</v>
      </c>
      <c r="E35" s="7">
        <v>0</v>
      </c>
      <c r="F35" s="17">
        <v>0</v>
      </c>
      <c r="G35" s="17">
        <v>16</v>
      </c>
      <c r="H35" s="51">
        <v>99765.73</v>
      </c>
      <c r="I35" s="17">
        <v>16</v>
      </c>
      <c r="J35" s="51">
        <v>99765.73</v>
      </c>
      <c r="K35" s="51">
        <v>99765.73</v>
      </c>
      <c r="L35" s="51">
        <v>99765.73</v>
      </c>
      <c r="M35" s="55">
        <v>0</v>
      </c>
      <c r="N35" s="17">
        <v>0</v>
      </c>
      <c r="O35" s="17">
        <v>45</v>
      </c>
      <c r="P35" s="17">
        <v>45</v>
      </c>
      <c r="Q35" s="17">
        <v>45</v>
      </c>
      <c r="R35" s="8">
        <v>45</v>
      </c>
    </row>
    <row r="36" spans="1:19" ht="12.75">
      <c r="A36" s="58" t="s">
        <v>50</v>
      </c>
      <c r="B36" s="59"/>
      <c r="C36" s="47">
        <v>2322715</v>
      </c>
      <c r="D36" s="34">
        <v>0</v>
      </c>
      <c r="E36" s="32">
        <v>0</v>
      </c>
      <c r="F36" s="34">
        <v>0</v>
      </c>
      <c r="G36" s="34">
        <f aca="true" t="shared" si="2" ref="G36:L36">G32+G35</f>
        <v>59</v>
      </c>
      <c r="H36" s="47">
        <f t="shared" si="2"/>
        <v>458271.93</v>
      </c>
      <c r="I36" s="34">
        <f t="shared" si="2"/>
        <v>59</v>
      </c>
      <c r="J36" s="47">
        <f t="shared" si="2"/>
        <v>458271.93</v>
      </c>
      <c r="K36" s="47">
        <f t="shared" si="2"/>
        <v>458271.93</v>
      </c>
      <c r="L36" s="53">
        <f t="shared" si="2"/>
        <v>458271.93</v>
      </c>
      <c r="M36" s="43">
        <v>0</v>
      </c>
      <c r="N36" s="43">
        <v>0</v>
      </c>
      <c r="O36" s="34">
        <v>20</v>
      </c>
      <c r="P36" s="34">
        <v>20</v>
      </c>
      <c r="Q36" s="34">
        <v>20</v>
      </c>
      <c r="R36" s="35">
        <v>20</v>
      </c>
      <c r="S36" s="12"/>
    </row>
    <row r="37" spans="1:18" ht="12.75">
      <c r="A37" s="23" t="s">
        <v>51</v>
      </c>
      <c r="B37" s="24"/>
      <c r="C37" s="25">
        <v>250922316</v>
      </c>
      <c r="D37" s="26">
        <v>21</v>
      </c>
      <c r="E37" s="25">
        <f>E17+E28</f>
        <v>898506.15</v>
      </c>
      <c r="F37" s="27">
        <v>1082</v>
      </c>
      <c r="G37" s="27">
        <f aca="true" t="shared" si="3" ref="G37:L37">G17+G28+G36</f>
        <v>3349</v>
      </c>
      <c r="H37" s="25">
        <f t="shared" si="3"/>
        <v>245026202.8</v>
      </c>
      <c r="I37" s="27">
        <f t="shared" si="3"/>
        <v>3349</v>
      </c>
      <c r="J37" s="25">
        <f t="shared" si="3"/>
        <v>245026202.8</v>
      </c>
      <c r="K37" s="25">
        <f t="shared" si="3"/>
        <v>245026202.8</v>
      </c>
      <c r="L37" s="25">
        <f t="shared" si="3"/>
        <v>245026202.8</v>
      </c>
      <c r="M37" s="27">
        <v>0</v>
      </c>
      <c r="N37" s="27">
        <v>0</v>
      </c>
      <c r="O37" s="26">
        <v>98</v>
      </c>
      <c r="P37" s="26">
        <v>98</v>
      </c>
      <c r="Q37" s="26">
        <v>98</v>
      </c>
      <c r="R37" s="28">
        <v>98</v>
      </c>
    </row>
  </sheetData>
  <sheetProtection/>
  <mergeCells count="16">
    <mergeCell ref="A28:B28"/>
    <mergeCell ref="A29:R29"/>
    <mergeCell ref="A2:B2"/>
    <mergeCell ref="C2:D2"/>
    <mergeCell ref="A7:R7"/>
    <mergeCell ref="B8:R8"/>
    <mergeCell ref="B30:R30"/>
    <mergeCell ref="B33:R33"/>
    <mergeCell ref="A36:B36"/>
    <mergeCell ref="B11:R11"/>
    <mergeCell ref="B14:R14"/>
    <mergeCell ref="A17:B17"/>
    <mergeCell ref="A18:R18"/>
    <mergeCell ref="B19:R19"/>
    <mergeCell ref="B22:R22"/>
    <mergeCell ref="B25:R25"/>
  </mergeCells>
  <printOptions/>
  <pageMargins left="0.17" right="0.17" top="0.2" bottom="0.18" header="0.16" footer="0.14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56" sqref="A5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TYMEL</dc:creator>
  <cp:keywords/>
  <dc:description/>
  <cp:lastModifiedBy>10002337</cp:lastModifiedBy>
  <cp:lastPrinted>2008-05-07T05:55:12Z</cp:lastPrinted>
  <dcterms:created xsi:type="dcterms:W3CDTF">2006-07-16T07:49:54Z</dcterms:created>
  <dcterms:modified xsi:type="dcterms:W3CDTF">2009-07-07T08:04:22Z</dcterms:modified>
  <cp:category/>
  <cp:version/>
  <cp:contentType/>
  <cp:contentStatus/>
</cp:coreProperties>
</file>