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18625" documentId="8_{8C9124EB-D4DC-4238-8BD3-825C9746938A}" xr6:coauthVersionLast="47" xr6:coauthVersionMax="47" xr10:uidLastSave="{2245C40E-C5D8-40E2-8B0E-B348DEC14B0D}"/>
  <workbookProtection workbookAlgorithmName="SHA-512" workbookHashValue="duJ0IGQ4K4DsyUbJ93B/tjqUQn8dvkImulXVsrcQEim3HDp70mmn/1A/1YbOTdd7y//iXE7AiC6UnG3GAL+A1w==" workbookSaltValue="QmO1siIpdWz+O6gdOq8Mw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W127" i="2" l="1"/>
  <c r="EE127" i="2"/>
  <c r="EY127" i="2"/>
  <c r="FA127" i="2"/>
  <c r="GG127" i="2"/>
  <c r="GP127" i="2"/>
  <c r="GY127" i="2"/>
  <c r="DW128" i="2"/>
  <c r="EE128" i="2"/>
  <c r="EY128" i="2"/>
  <c r="FA128" i="2"/>
  <c r="GG128" i="2"/>
  <c r="GP128" i="2"/>
  <c r="GY128" i="2"/>
  <c r="DW129" i="2"/>
  <c r="EE129" i="2"/>
  <c r="EY129" i="2"/>
  <c r="FA129" i="2"/>
  <c r="GG129" i="2"/>
  <c r="GP129" i="2"/>
  <c r="GY129" i="2"/>
  <c r="HZ129" i="2" l="1"/>
  <c r="HW129" i="2"/>
  <c r="HV129" i="2"/>
  <c r="HU129" i="2"/>
  <c r="HZ128" i="2"/>
  <c r="HW128" i="2"/>
  <c r="HV128" i="2"/>
  <c r="HU128" i="2"/>
  <c r="HZ127" i="2"/>
  <c r="HW127" i="2"/>
  <c r="HV127" i="2"/>
  <c r="HU127" i="2"/>
  <c r="FL83" i="1"/>
  <c r="FM83" i="1"/>
  <c r="FL84" i="1"/>
  <c r="FM84" i="1"/>
  <c r="FL85" i="1"/>
  <c r="FM85" i="1"/>
  <c r="N70" i="1" l="1"/>
  <c r="N71" i="1"/>
  <c r="N72" i="1"/>
  <c r="G75" i="2"/>
  <c r="I75" i="2"/>
  <c r="J75" i="2"/>
  <c r="K75" i="2"/>
  <c r="N75" i="2"/>
  <c r="G76" i="2"/>
  <c r="I76" i="2"/>
  <c r="J76" i="2"/>
  <c r="K76" i="2"/>
  <c r="N76" i="2"/>
  <c r="G77" i="2"/>
  <c r="I77" i="2"/>
  <c r="J77" i="2"/>
  <c r="K77" i="2"/>
  <c r="N77" i="2"/>
  <c r="S54" i="1"/>
  <c r="T54" i="1"/>
  <c r="U54" i="1"/>
  <c r="V54" i="1"/>
  <c r="S55" i="1"/>
  <c r="T55" i="1"/>
  <c r="U55" i="1"/>
  <c r="V55" i="1"/>
  <c r="S56" i="1"/>
  <c r="T56" i="1"/>
  <c r="U56" i="1"/>
  <c r="V56" i="1"/>
  <c r="AL67" i="2"/>
  <c r="AM67" i="2"/>
  <c r="AN67" i="2"/>
  <c r="AO67" i="2"/>
  <c r="AP67" i="2"/>
  <c r="AL68" i="2"/>
  <c r="AM68" i="2"/>
  <c r="AN68" i="2"/>
  <c r="AO68" i="2"/>
  <c r="AP68" i="2"/>
  <c r="AL69" i="2"/>
  <c r="AM69" i="2"/>
  <c r="AN69" i="2"/>
  <c r="AO69" i="2"/>
  <c r="AP69" i="2"/>
  <c r="R44" i="1"/>
  <c r="V44" i="1"/>
  <c r="W44" i="1"/>
  <c r="X44" i="1"/>
  <c r="Y44" i="1"/>
  <c r="Z44" i="1"/>
  <c r="AA44" i="1"/>
  <c r="AB44" i="1"/>
  <c r="AC44" i="1"/>
  <c r="AD44" i="1"/>
  <c r="R45" i="1"/>
  <c r="V45" i="1"/>
  <c r="W45" i="1"/>
  <c r="X45" i="1"/>
  <c r="Y45" i="1"/>
  <c r="Z45" i="1"/>
  <c r="AA45" i="1"/>
  <c r="AB45" i="1"/>
  <c r="AC45" i="1"/>
  <c r="AD45" i="1"/>
  <c r="R46" i="1"/>
  <c r="V46" i="1"/>
  <c r="W46" i="1"/>
  <c r="X46" i="1"/>
  <c r="Y46" i="1"/>
  <c r="Z46" i="1"/>
  <c r="AA46" i="1"/>
  <c r="AB46" i="1"/>
  <c r="AC46" i="1"/>
  <c r="AD46" i="1"/>
  <c r="J50" i="2"/>
  <c r="M50" i="2"/>
  <c r="J51" i="2"/>
  <c r="M51" i="2"/>
  <c r="J52" i="2"/>
  <c r="M52" i="2"/>
  <c r="P26" i="1"/>
  <c r="S26" i="1"/>
  <c r="Y26" i="1"/>
  <c r="Z26" i="1"/>
  <c r="AE26" i="1"/>
  <c r="P27" i="1"/>
  <c r="S27" i="1"/>
  <c r="Y27" i="1"/>
  <c r="Z27" i="1"/>
  <c r="AE27" i="1"/>
  <c r="P28" i="1"/>
  <c r="S28" i="1"/>
  <c r="Y28" i="1"/>
  <c r="Z28" i="1"/>
  <c r="AE28" i="1"/>
  <c r="BR30" i="2"/>
  <c r="BQ30" i="2"/>
  <c r="BR29" i="2"/>
  <c r="BQ29" i="2"/>
  <c r="BR28" i="2"/>
  <c r="BQ28" i="2"/>
  <c r="M12" i="1"/>
  <c r="O12" i="1"/>
  <c r="R12" i="1"/>
  <c r="M13" i="1"/>
  <c r="O13" i="1"/>
  <c r="R13" i="1"/>
  <c r="M14" i="1"/>
  <c r="O14" i="1"/>
  <c r="R14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I50" i="2"/>
  <c r="I51" i="2"/>
  <c r="I52" i="2"/>
  <c r="Q44" i="1"/>
  <c r="Q45" i="1"/>
  <c r="Q46" i="1"/>
  <c r="C62" i="1" l="1"/>
  <c r="D62" i="1"/>
  <c r="E62" i="1"/>
  <c r="F62" i="1"/>
  <c r="G62" i="1"/>
  <c r="H62" i="1"/>
  <c r="I62" i="1"/>
  <c r="J62" i="1"/>
  <c r="K62" i="1"/>
  <c r="L62" i="1"/>
  <c r="M62" i="1"/>
  <c r="N62" i="1"/>
  <c r="O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C83" i="1" l="1"/>
  <c r="D83" i="1"/>
  <c r="F83" i="1"/>
  <c r="C84" i="1"/>
  <c r="D84" i="1"/>
  <c r="F84" i="1"/>
  <c r="C85" i="1"/>
  <c r="D85" i="1"/>
  <c r="F85" i="1"/>
  <c r="F70" i="1"/>
  <c r="G70" i="1"/>
  <c r="H70" i="1"/>
  <c r="I70" i="1"/>
  <c r="F71" i="1"/>
  <c r="G71" i="1"/>
  <c r="H71" i="1"/>
  <c r="I71" i="1"/>
  <c r="F72" i="1"/>
  <c r="G72" i="1"/>
  <c r="H72" i="1"/>
  <c r="I72" i="1"/>
  <c r="E70" i="1"/>
  <c r="E71" i="1"/>
  <c r="E72" i="1"/>
  <c r="N54" i="1"/>
  <c r="O54" i="1"/>
  <c r="N55" i="1"/>
  <c r="O55" i="1"/>
  <c r="N56" i="1"/>
  <c r="O56" i="1"/>
  <c r="L54" i="1"/>
  <c r="L55" i="1"/>
  <c r="L56" i="1"/>
  <c r="F54" i="1"/>
  <c r="F55" i="1"/>
  <c r="F56" i="1"/>
  <c r="L44" i="1"/>
  <c r="L45" i="1"/>
  <c r="L46" i="1"/>
  <c r="F44" i="1"/>
  <c r="G44" i="1"/>
  <c r="F45" i="1"/>
  <c r="G45" i="1"/>
  <c r="F46" i="1"/>
  <c r="G46" i="1"/>
  <c r="N26" i="1"/>
  <c r="N27" i="1"/>
  <c r="N28" i="1"/>
  <c r="K26" i="1"/>
  <c r="K27" i="1"/>
  <c r="K28" i="1"/>
  <c r="H26" i="1"/>
  <c r="H27" i="1"/>
  <c r="H28" i="1"/>
  <c r="H127" i="2"/>
  <c r="I127" i="2"/>
  <c r="J127" i="2"/>
  <c r="L127" i="2"/>
  <c r="W127" i="2"/>
  <c r="X127" i="2"/>
  <c r="Y127" i="2"/>
  <c r="Z127" i="2"/>
  <c r="AB127" i="2"/>
  <c r="AC127" i="2"/>
  <c r="AD127" i="2"/>
  <c r="AJ127" i="2"/>
  <c r="AN127" i="2"/>
  <c r="AW127" i="2"/>
  <c r="AX127" i="2"/>
  <c r="BB127" i="2"/>
  <c r="H128" i="2"/>
  <c r="I128" i="2"/>
  <c r="J128" i="2"/>
  <c r="L128" i="2"/>
  <c r="W128" i="2"/>
  <c r="X128" i="2"/>
  <c r="Y128" i="2"/>
  <c r="Z128" i="2"/>
  <c r="AB128" i="2"/>
  <c r="AC128" i="2"/>
  <c r="AD128" i="2"/>
  <c r="AJ128" i="2"/>
  <c r="AN128" i="2"/>
  <c r="AW128" i="2"/>
  <c r="AX128" i="2"/>
  <c r="BB128" i="2"/>
  <c r="H129" i="2"/>
  <c r="I129" i="2"/>
  <c r="J129" i="2"/>
  <c r="L129" i="2"/>
  <c r="W129" i="2"/>
  <c r="X129" i="2"/>
  <c r="Y129" i="2"/>
  <c r="Z129" i="2"/>
  <c r="AB129" i="2"/>
  <c r="AC129" i="2"/>
  <c r="AD129" i="2"/>
  <c r="AJ129" i="2"/>
  <c r="AN129" i="2"/>
  <c r="AW129" i="2"/>
  <c r="AX129" i="2"/>
  <c r="BB129" i="2"/>
  <c r="C127" i="2"/>
  <c r="C128" i="2"/>
  <c r="C129" i="2"/>
  <c r="C75" i="2"/>
  <c r="D75" i="2"/>
  <c r="E75" i="2"/>
  <c r="F75" i="2"/>
  <c r="C76" i="2"/>
  <c r="D76" i="2"/>
  <c r="E76" i="2"/>
  <c r="F76" i="2"/>
  <c r="C77" i="2"/>
  <c r="D77" i="2"/>
  <c r="E77" i="2"/>
  <c r="F77" i="2"/>
  <c r="C67" i="2"/>
  <c r="C68" i="2"/>
  <c r="C6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D28" i="2"/>
  <c r="E28" i="2"/>
  <c r="F28" i="2"/>
  <c r="G28" i="2"/>
  <c r="H28" i="2"/>
  <c r="I28" i="2"/>
  <c r="J28" i="2"/>
  <c r="K28" i="2"/>
  <c r="D29" i="2"/>
  <c r="E29" i="2"/>
  <c r="F29" i="2"/>
  <c r="G29" i="2"/>
  <c r="H29" i="2"/>
  <c r="I29" i="2"/>
  <c r="J29" i="2"/>
  <c r="K29" i="2"/>
  <c r="D30" i="2"/>
  <c r="E30" i="2"/>
  <c r="F30" i="2"/>
  <c r="G30" i="2"/>
  <c r="H30" i="2"/>
  <c r="I30" i="2"/>
  <c r="J30" i="2"/>
  <c r="K30" i="2"/>
  <c r="C28" i="2"/>
  <c r="C29" i="2"/>
  <c r="C30" i="2"/>
  <c r="D127" i="2" l="1"/>
  <c r="D128" i="2"/>
  <c r="D129" i="2"/>
  <c r="J54" i="1" l="1"/>
  <c r="M54" i="1"/>
  <c r="J55" i="1"/>
  <c r="M55" i="1"/>
  <c r="J56" i="1"/>
  <c r="M56" i="1"/>
  <c r="P44" i="1"/>
  <c r="P45" i="1"/>
  <c r="P46" i="1"/>
  <c r="J70" i="1" l="1"/>
  <c r="K70" i="1"/>
  <c r="L70" i="1"/>
  <c r="J71" i="1"/>
  <c r="K71" i="1"/>
  <c r="L71" i="1"/>
  <c r="J72" i="1"/>
  <c r="K72" i="1"/>
  <c r="L72" i="1"/>
  <c r="G54" i="1"/>
  <c r="H54" i="1"/>
  <c r="G55" i="1"/>
  <c r="H55" i="1"/>
  <c r="G56" i="1"/>
  <c r="H56" i="1"/>
  <c r="E44" i="1"/>
  <c r="H44" i="1"/>
  <c r="E45" i="1"/>
  <c r="H45" i="1"/>
  <c r="E46" i="1"/>
  <c r="H46" i="1"/>
  <c r="M26" i="1"/>
  <c r="M27" i="1"/>
  <c r="M28" i="1"/>
  <c r="J26" i="1"/>
  <c r="J27" i="1"/>
  <c r="J28" i="1"/>
  <c r="G26" i="1"/>
  <c r="G27" i="1"/>
  <c r="G28" i="1"/>
  <c r="F127" i="2" l="1"/>
  <c r="F128" i="2"/>
  <c r="F129" i="2"/>
  <c r="L26" i="1" l="1"/>
  <c r="L27" i="1"/>
  <c r="L28" i="1"/>
  <c r="K44" i="1"/>
  <c r="M44" i="1"/>
  <c r="N44" i="1"/>
  <c r="O44" i="1"/>
  <c r="K45" i="1"/>
  <c r="M45" i="1"/>
  <c r="N45" i="1"/>
  <c r="O45" i="1"/>
  <c r="K46" i="1"/>
  <c r="M46" i="1"/>
  <c r="N46" i="1"/>
  <c r="O46" i="1"/>
  <c r="C70" i="1" l="1"/>
  <c r="C71" i="1"/>
  <c r="C72" i="1"/>
  <c r="C54" i="1"/>
  <c r="D54" i="1"/>
  <c r="E54" i="1"/>
  <c r="I54" i="1"/>
  <c r="C55" i="1"/>
  <c r="D55" i="1"/>
  <c r="E55" i="1"/>
  <c r="I55" i="1"/>
  <c r="C56" i="1"/>
  <c r="D56" i="1"/>
  <c r="E56" i="1"/>
  <c r="I56" i="1"/>
  <c r="C44" i="1"/>
  <c r="D44" i="1"/>
  <c r="I44" i="1"/>
  <c r="J44" i="1"/>
  <c r="C45" i="1"/>
  <c r="D45" i="1"/>
  <c r="I45" i="1"/>
  <c r="J45" i="1"/>
  <c r="C46" i="1"/>
  <c r="D46" i="1"/>
  <c r="I46" i="1"/>
  <c r="J46" i="1"/>
  <c r="C26" i="1"/>
  <c r="D26" i="1"/>
  <c r="E26" i="1"/>
  <c r="F26" i="1"/>
  <c r="I26" i="1"/>
  <c r="C27" i="1"/>
  <c r="D27" i="1"/>
  <c r="E27" i="1"/>
  <c r="F27" i="1"/>
  <c r="I27" i="1"/>
  <c r="C28" i="1"/>
  <c r="D28" i="1"/>
  <c r="E28" i="1"/>
  <c r="F28" i="1"/>
  <c r="I28" i="1"/>
</calcChain>
</file>

<file path=xl/sharedStrings.xml><?xml version="1.0" encoding="utf-8"?>
<sst xmlns="http://schemas.openxmlformats.org/spreadsheetml/2006/main" count="6426" uniqueCount="511">
  <si>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</si>
  <si>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</si>
  <si>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</si>
  <si>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</si>
  <si>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</si>
  <si>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</si>
  <si>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</si>
  <si>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</si>
  <si>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</si>
  <si>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</si>
  <si>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</si>
  <si>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</si>
  <si>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</si>
  <si>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</si>
  <si>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</si>
  <si>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</si>
  <si>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</si>
  <si>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</si>
  <si>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</si>
  <si>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</si>
  <si>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</si>
  <si>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</si>
  <si>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</si>
  <si>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</si>
  <si>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</si>
  <si>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</si>
  <si>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</si>
  <si>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</si>
  <si>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</si>
  <si>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</si>
  <si>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</si>
  <si>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</si>
  <si>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</si>
  <si>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</si>
  <si>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</si>
  <si>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</si>
  <si>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</si>
  <si>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</si>
  <si>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</si>
  <si>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</si>
  <si>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</si>
  <si>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</si>
  <si>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</si>
  <si>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</si>
  <si>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</si>
  <si>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</si>
  <si>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</si>
  <si>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</si>
  <si>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</si>
  <si>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</si>
  <si>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</si>
  <si>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</si>
  <si>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</si>
  <si>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</si>
  <si>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</si>
  <si>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</si>
  <si>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</si>
  <si>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</si>
  <si>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</si>
  <si>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</si>
  <si>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</si>
  <si>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</si>
  <si>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</si>
  <si>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</si>
  <si>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</si>
  <si>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</si>
  <si>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</si>
  <si>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</si>
  <si>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</si>
  <si>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</si>
  <si>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</si>
  <si>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</si>
  <si>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</si>
  <si>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</si>
  <si>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</si>
  <si>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</si>
  <si>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</si>
  <si>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</si>
  <si>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</si>
  <si>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</si>
  <si>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</si>
  <si>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</si>
  <si>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</si>
  <si>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</si>
  <si>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</si>
  <si>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</si>
  <si>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</si>
  <si>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</si>
  <si>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</si>
  <si>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</si>
  <si>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</si>
  <si>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</si>
  <si>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</si>
  <si>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</si>
  <si>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</si>
  <si>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</si>
  <si>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</si>
  <si>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</si>
  <si>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</si>
  <si>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</si>
  <si>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</si>
  <si>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</si>
  <si>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</si>
  <si>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</si>
  <si>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</si>
  <si>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</si>
  <si>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</si>
  <si>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</si>
  <si>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</si>
  <si>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</si>
  <si>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</si>
  <si>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</si>
  <si>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</si>
  <si>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</si>
  <si>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</si>
  <si>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</si>
  <si>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</si>
  <si>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</si>
  <si>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</si>
  <si>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</si>
  <si>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</si>
  <si>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</si>
  <si>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</si>
  <si>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</si>
  <si>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</si>
  <si>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</si>
  <si>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</si>
  <si>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</si>
  <si>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</si>
  <si>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</si>
  <si>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</si>
  <si>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</si>
  <si>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</si>
  <si>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</si>
  <si>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</si>
  <si>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</si>
  <si>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</si>
  <si>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</si>
  <si>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</si>
  <si>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</si>
  <si>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</si>
  <si>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</si>
  <si>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</si>
  <si>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</si>
  <si>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</si>
  <si>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</si>
  <si>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</si>
  <si>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</si>
  <si>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</si>
  <si>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</si>
  <si>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</si>
  <si>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</si>
  <si>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</si>
  <si>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</si>
  <si>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</si>
  <si>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</si>
  <si>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</si>
  <si>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</si>
  <si>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</si>
  <si>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</si>
  <si>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</si>
  <si>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</si>
  <si>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</si>
  <si>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</si>
  <si>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</si>
  <si>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</si>
  <si>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</si>
  <si>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</si>
  <si>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</si>
  <si>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</si>
  <si>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</si>
  <si>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</si>
  <si>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</si>
  <si>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</si>
  <si>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</si>
  <si>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</si>
  <si>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</si>
  <si>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</si>
  <si>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</si>
  <si>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</si>
  <si>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</si>
  <si>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</si>
  <si>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</si>
  <si>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</si>
  <si>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</si>
  <si>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</si>
  <si>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</si>
  <si>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</si>
  <si>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</si>
  <si>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</si>
  <si>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MON87403</t>
  </si>
  <si>
    <t>K VCO-01981-5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</si>
  <si>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</si>
  <si>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</si>
  <si>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</si>
  <si>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</si>
  <si>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</si>
  <si>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</si>
  <si>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</si>
  <si>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</si>
  <si>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</si>
  <si>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</si>
  <si>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</si>
  <si>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</si>
  <si>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</si>
  <si>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</si>
  <si>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</si>
  <si>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</si>
  <si>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</si>
  <si>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</si>
  <si>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</si>
  <si>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</si>
  <si>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</si>
  <si>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</si>
  <si>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</si>
  <si>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</si>
  <si>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</si>
  <si>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</si>
  <si>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</si>
  <si>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</si>
  <si>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</si>
  <si>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</si>
  <si>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</si>
  <si>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</si>
  <si>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</si>
  <si>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</si>
  <si>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</si>
  <si>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</si>
  <si>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</si>
  <si>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</si>
  <si>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</si>
  <si>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</si>
  <si>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</si>
  <si>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</si>
  <si>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</si>
  <si>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</si>
  <si>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</si>
  <si>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</si>
  <si>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</si>
  <si>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</si>
  <si>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</si>
  <si>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</si>
  <si>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</si>
  <si>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</si>
  <si>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</si>
  <si>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</si>
  <si>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</si>
  <si>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</si>
  <si>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</si>
  <si>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</si>
  <si>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</si>
  <si>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</si>
  <si>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</si>
  <si>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</si>
  <si>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</si>
  <si>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</si>
  <si>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</si>
  <si>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</si>
  <si>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</si>
  <si>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</si>
  <si>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</si>
  <si>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</si>
  <si>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</si>
  <si>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</si>
  <si>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</si>
  <si>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</si>
  <si>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</si>
  <si>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</si>
  <si>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</si>
  <si>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</si>
  <si>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</si>
  <si>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</si>
  <si>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</si>
  <si>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</si>
  <si>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</si>
  <si>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</si>
  <si>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</si>
  <si>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</si>
  <si>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</si>
  <si>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</si>
  <si>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</si>
  <si>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</si>
  <si>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</si>
  <si>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</si>
  <si>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</si>
  <si>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</si>
  <si>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</si>
  <si>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</si>
  <si>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</si>
  <si>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</si>
  <si>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</si>
  <si>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</si>
  <si>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</si>
  <si>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</si>
  <si>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</si>
  <si>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</si>
  <si>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</si>
  <si>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</si>
  <si>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</si>
  <si>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</si>
  <si>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</si>
  <si>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</si>
  <si>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</si>
  <si>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</si>
  <si>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</si>
  <si>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</si>
  <si>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</si>
  <si>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</si>
  <si>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</si>
  <si>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</si>
  <si>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</si>
  <si>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</si>
  <si>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</si>
  <si>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</si>
  <si>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</si>
  <si>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</si>
  <si>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</si>
  <si>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</si>
  <si>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</si>
  <si>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</si>
  <si>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</si>
  <si>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</si>
  <si>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</si>
  <si>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</si>
  <si>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</si>
  <si>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</si>
  <si>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</si>
  <si>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</si>
  <si>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</si>
  <si>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</si>
  <si>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</si>
  <si>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</si>
  <si>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</si>
  <si>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</si>
  <si>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</si>
  <si>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</si>
  <si>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</si>
  <si>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</si>
  <si>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</si>
  <si>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</si>
  <si>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</si>
  <si>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</si>
  <si>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</si>
  <si>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</si>
  <si>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</si>
  <si>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</si>
  <si>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</si>
  <si>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</si>
  <si>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</si>
  <si>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</si>
  <si>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</si>
  <si>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</si>
  <si>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</si>
  <si>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</si>
  <si>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</si>
  <si>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</si>
  <si>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</si>
  <si>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</si>
  <si>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</si>
  <si>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</si>
  <si>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</si>
  <si>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</si>
  <si>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</si>
  <si>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</si>
  <si>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</si>
  <si>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</si>
  <si>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</si>
  <si>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</si>
  <si>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</si>
  <si>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</si>
  <si>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</si>
  <si>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</si>
  <si>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t>Propargit      (mg.kg-1)</t>
  </si>
  <si>
    <t>Prosulfokarb (mg.kg-1)</t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</si>
  <si>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</si>
  <si>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(%)</t>
    </r>
  </si>
  <si>
    <t>VG - bavlna</t>
  </si>
  <si>
    <t>VG - brambory</t>
  </si>
  <si>
    <t xml:space="preserve">VG - řepka </t>
  </si>
  <si>
    <t>Ř DP073496</t>
  </si>
  <si>
    <t>Zpracovala: Ing. Zora Hlavová/říjen 2023</t>
  </si>
  <si>
    <t>Zpracovala: Ing. Zora Hlavová /říjen 2023</t>
  </si>
  <si>
    <t xml:space="preserve">Zpracovala: Ing. Zora Hlavová/říjen 2023 </t>
  </si>
  <si>
    <t>Kompletní krmná směs pro výkrm prasat (A 2)</t>
  </si>
  <si>
    <t>Kompletní krmná směs pro předvýkrm prasat - do 35 ž.h. (A 1)</t>
  </si>
  <si>
    <t>Kompletní krmná směs pro selata (ČOS)</t>
  </si>
  <si>
    <t>Doplňková krmná směs pro chov prasat</t>
  </si>
  <si>
    <t>Kompletní krmná směs pro výkrm prasat - dokrm (A 3)</t>
  </si>
  <si>
    <r>
      <t xml:space="preserve">Threonin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</si>
  <si>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&lt;0,2000</t>
  </si>
  <si>
    <t>&lt;0,009000</t>
  </si>
  <si>
    <t>&lt;0,01500</t>
  </si>
  <si>
    <t>&lt;0,1000</t>
  </si>
  <si>
    <t>&lt;0,02000</t>
  </si>
  <si>
    <t>&lt;0,05000</t>
  </si>
  <si>
    <t>Kompletní krmná směs pro chov prasat</t>
  </si>
  <si>
    <t>&lt;1,500</t>
  </si>
  <si>
    <t>&lt;0,10</t>
  </si>
  <si>
    <t>&lt;0,05</t>
  </si>
  <si>
    <t>&lt;1,000</t>
  </si>
  <si>
    <t>&lt;2,500</t>
  </si>
  <si>
    <t>&lt;20,00</t>
  </si>
  <si>
    <t>&lt;5,000</t>
  </si>
  <si>
    <t>&lt;5,00</t>
  </si>
  <si>
    <t>&lt;80,00</t>
  </si>
  <si>
    <r>
      <t xml:space="preserve">Viginiamycin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</si>
  <si>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Amoxicilin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</si>
  <si>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Tilmicosinum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</si>
  <si>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Škůdci</t>
  </si>
  <si>
    <t>Zakázané materiály</t>
  </si>
  <si>
    <t>Kompletní krmná směs pro plemenné nosnice</t>
  </si>
  <si>
    <t>Kompletní krmná směs pro užitkové nosnice</t>
  </si>
  <si>
    <t>bez škůdců</t>
  </si>
  <si>
    <t>nezjištěna</t>
  </si>
  <si>
    <t>Kompletní krmná směs pro výkrm kuřat nad 14 dnů stáří</t>
  </si>
  <si>
    <t>Kompletní krmná směs pro krůty v období ochranné lhůty - dokrm</t>
  </si>
  <si>
    <t>K-5307</t>
  </si>
  <si>
    <t xml:space="preserve">K-DAS59122 </t>
  </si>
  <si>
    <t>K-DP-004114-3</t>
  </si>
  <si>
    <t>K-GAT98140</t>
  </si>
  <si>
    <t>K-MIR162</t>
  </si>
  <si>
    <t xml:space="preserve">K-MIR604 </t>
  </si>
  <si>
    <t>K-MON810</t>
  </si>
  <si>
    <t>K-MON87411</t>
  </si>
  <si>
    <t>K-MON87427</t>
  </si>
  <si>
    <t>K-T25</t>
  </si>
  <si>
    <t>R-BT63</t>
  </si>
  <si>
    <t>Ř-GT73</t>
  </si>
  <si>
    <t>Ř-T45</t>
  </si>
  <si>
    <t>S-A2704-12</t>
  </si>
  <si>
    <t>S-A5547-127</t>
  </si>
  <si>
    <t>S-BPS-CV127-9</t>
  </si>
  <si>
    <t>S-DAS44406-06</t>
  </si>
  <si>
    <t>S-DAS68416-4</t>
  </si>
  <si>
    <t>S-DAS81419-2</t>
  </si>
  <si>
    <t>S-DP 305423</t>
  </si>
  <si>
    <t>S-DP 356043</t>
  </si>
  <si>
    <t>S-FG72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</si>
  <si>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</si>
  <si>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</si>
  <si>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</si>
  <si>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</si>
  <si>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</si>
  <si>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</si>
  <si>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</si>
  <si>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Kompletní krmná směs pro výkrm kuřat v období ochranné lhůty - dokrm</t>
  </si>
  <si>
    <t>Kompletní krmná směs pro krůty do 16 týdnů</t>
  </si>
  <si>
    <t>Kompletní krmná směs pro kachny</t>
  </si>
  <si>
    <t>Kompletní krmná směs pro krůty do 12 týdnů</t>
  </si>
  <si>
    <t>nedetekován</t>
  </si>
  <si>
    <t>detekován</t>
  </si>
  <si>
    <t>Kompletní krmná směs pro výkrm kuřat do 14. dne stáří</t>
  </si>
  <si>
    <t>Minerální krmivo pro skot</t>
  </si>
  <si>
    <t>Doplňková krmná směs pro telata</t>
  </si>
  <si>
    <t>nenalezeny</t>
  </si>
  <si>
    <t>Doplňková krmná směs pro dojnice</t>
  </si>
  <si>
    <t>Kompletní krmná dávka pro dojnice</t>
  </si>
  <si>
    <t>Doplňková krmná směs pro odchov skotu</t>
  </si>
  <si>
    <t>Doplňková krmná směs pro koně</t>
  </si>
  <si>
    <t>Kompletní krmná směs pro výkrm králíků</t>
  </si>
  <si>
    <t>Minerální krmivo pro ovce</t>
  </si>
  <si>
    <t>Kompletní krmná směs pro psy</t>
  </si>
  <si>
    <t>Premix pro prasata</t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</si>
  <si>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</si>
  <si>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</si>
  <si>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</si>
  <si>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</si>
  <si>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</si>
  <si>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</si>
  <si>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</si>
  <si>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Řepkový extrahovaný šrot (moučka)</t>
  </si>
  <si>
    <t>Sójový loupaný extrahovaný šrot (moučka)</t>
  </si>
  <si>
    <t>Ječmen</t>
  </si>
  <si>
    <t>&lt;0,004000</t>
  </si>
  <si>
    <t>&lt;0,008000</t>
  </si>
  <si>
    <t>&lt;0,002000</t>
  </si>
  <si>
    <t>&lt;0,01000</t>
  </si>
  <si>
    <t>&lt;0,005000</t>
  </si>
  <si>
    <t>&lt;0,003000</t>
  </si>
  <si>
    <t>&lt;0,006000</t>
  </si>
  <si>
    <t>&lt;0,01200</t>
  </si>
  <si>
    <t>Uhličitan vápenatý (vápenec)</t>
  </si>
  <si>
    <t>Pšenice</t>
  </si>
  <si>
    <t>&lt;0,010</t>
  </si>
  <si>
    <t>&lt;0,0100</t>
  </si>
  <si>
    <t>&lt;0,0400</t>
  </si>
  <si>
    <t>&lt;0,0200</t>
  </si>
  <si>
    <t>Vojtěšková moučka (alfalfa moučka)</t>
  </si>
  <si>
    <t>Demeton-S-methylsulf (mg.kg-1)</t>
  </si>
  <si>
    <t>Ethefon       (mg.kg-1)</t>
  </si>
  <si>
    <t>Glufosinát (mg.kg-1)</t>
  </si>
  <si>
    <t>Glufosinát suma (mg.kg-1)</t>
  </si>
  <si>
    <t>MPP (mg.kg-1)</t>
  </si>
  <si>
    <t>N-acetyl-glufosinát (mg.kg-1)</t>
  </si>
  <si>
    <t>Piperonyl butoxid     (mg.kg-1)</t>
  </si>
  <si>
    <t>Námel</t>
  </si>
  <si>
    <t>&lt;0,5000</t>
  </si>
  <si>
    <t>Tráva přirozeně sušená (seno)</t>
  </si>
  <si>
    <t>&lt;10,00</t>
  </si>
  <si>
    <t>Glycerin surový (glycerol surový)</t>
  </si>
  <si>
    <t>&lt;0,3000</t>
  </si>
  <si>
    <t>&lt;50,00</t>
  </si>
  <si>
    <t>&lt;2,000</t>
  </si>
  <si>
    <t>&lt;160,0</t>
  </si>
  <si>
    <t>Vojtěška přirozeně sušená (alfalfa přirozeně sušená)</t>
  </si>
  <si>
    <t xml:space="preserve">Sójové boby  </t>
  </si>
  <si>
    <t>Kukuřičná siláž</t>
  </si>
  <si>
    <t>Triticale</t>
  </si>
  <si>
    <t>Oves</t>
  </si>
  <si>
    <t>&lt;0,600</t>
  </si>
  <si>
    <t>Pšenice špalda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</si>
</sst>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69" fontId="0" fillId="5" borderId="0" xfId="0" applyNumberFormat="1" applyFill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66" fontId="1" fillId="4" borderId="7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" fillId="4" borderId="7" xfId="0" applyNumberFormat="1" applyFont="1" applyFill="1" applyBorder="1" applyAlignment="1">
      <alignment horizontal="center" vertical="center"/>
    </xf>
    <xf numFmtId="171" fontId="1" fillId="4" borderId="0" xfId="0" applyNumberFormat="1" applyFont="1" applyFill="1" applyBorder="1" applyAlignment="1">
      <alignment horizontal="center" vertical="center"/>
    </xf>
    <xf numFmtId="171" fontId="1" fillId="4" borderId="12" xfId="0" applyNumberFormat="1" applyFon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 vertical="center"/>
    </xf>
    <xf numFmtId="174" fontId="1" fillId="4" borderId="0" xfId="0" applyNumberFormat="1" applyFont="1" applyFill="1" applyBorder="1" applyAlignment="1">
      <alignment horizontal="center" vertical="center"/>
    </xf>
    <xf numFmtId="174" fontId="1" fillId="4" borderId="12" xfId="0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1" fillId="4" borderId="7" xfId="0" applyNumberFormat="1" applyFont="1" applyFill="1" applyBorder="1" applyAlignment="1">
      <alignment horizontal="center" vertical="center"/>
    </xf>
    <xf numFmtId="177" fontId="1" fillId="4" borderId="0" xfId="0" applyNumberFormat="1" applyFont="1" applyFill="1" applyBorder="1" applyAlignment="1">
      <alignment horizontal="center" vertical="center"/>
    </xf>
    <xf numFmtId="177" fontId="1" fillId="4" borderId="12" xfId="0" applyNumberFormat="1" applyFont="1" applyFill="1" applyBorder="1" applyAlignment="1">
      <alignment horizontal="center" vertical="center"/>
    </xf>
    <xf numFmtId="171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168" fontId="0" fillId="2" borderId="9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Q88"/>
  <sheetViews>
    <sheetView showGridLines="0" tabSelected="1" zoomScale="80" zoomScaleNormal="80" workbookViewId="0">
      <selection activeCell="D92" sqref="D92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199" width="15.7109375" customWidth="1"/>
  </cols>
  <sheetData>
    <row r="1" spans="1:29" ht="120" customHeight="1">
      <c r="B1" s="175" t="s">
        <v>380</v>
      </c>
      <c r="J1" s="145"/>
      <c r="K1" s="146"/>
      <c r="L1" s="146"/>
      <c r="M1" s="146"/>
      <c r="N1" s="146"/>
      <c r="O1" s="146"/>
      <c r="P1" s="146"/>
      <c r="Q1" s="145"/>
    </row>
    <row r="2" spans="1:29" s="10" customFormat="1">
      <c r="A2" s="8" t="s">
        <v>29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thickBot="1"/>
    <row r="4" spans="1:29" s="3" customFormat="1" ht="60" customHeight="1">
      <c r="A4" s="39" t="s">
        <v>6</v>
      </c>
      <c r="B4" s="40" t="s">
        <v>3</v>
      </c>
      <c r="C4" s="41" t="s">
        <v>55</v>
      </c>
      <c r="D4" s="42" t="s">
        <v>56</v>
      </c>
      <c r="E4" s="41" t="s">
        <v>80</v>
      </c>
      <c r="F4" s="41" t="s">
        <v>57</v>
      </c>
      <c r="G4" s="41" t="s">
        <v>58</v>
      </c>
      <c r="H4" s="41" t="s">
        <v>59</v>
      </c>
      <c r="I4" s="41" t="s">
        <v>60</v>
      </c>
      <c r="J4" s="41" t="s">
        <v>61</v>
      </c>
      <c r="K4" s="41" t="s">
        <v>37</v>
      </c>
      <c r="L4" s="41" t="s">
        <v>38</v>
      </c>
      <c r="M4" s="41" t="s">
        <v>40</v>
      </c>
      <c r="N4" s="41" t="s">
        <v>115</v>
      </c>
      <c r="O4" s="41" t="s">
        <v>77</v>
      </c>
      <c r="P4" s="41" t="s">
        <v>388</v>
      </c>
      <c r="Q4" s="41" t="s">
        <v>78</v>
      </c>
      <c r="R4" s="41" t="s">
        <v>50</v>
      </c>
      <c r="S4" s="41" t="s">
        <v>76</v>
      </c>
      <c r="T4" s="41" t="s">
        <v>170</v>
      </c>
      <c r="U4" s="41" t="s">
        <v>363</v>
      </c>
    </row>
    <row r="5" spans="1:29" s="2" customFormat="1">
      <c r="A5" s="177" t="s">
        <v>386</v>
      </c>
      <c r="B5" s="178">
        <v>23003999</v>
      </c>
      <c r="C5" s="34">
        <v>89.74</v>
      </c>
      <c r="D5" s="34">
        <v>17.149999999999999</v>
      </c>
      <c r="E5" s="36">
        <v>4.58</v>
      </c>
      <c r="F5" s="36">
        <v>5.5960000000000001</v>
      </c>
      <c r="G5" s="36">
        <v>3.7029999999999998</v>
      </c>
      <c r="H5" s="36">
        <v>0.96</v>
      </c>
      <c r="I5" s="36">
        <v>0.52500000000000002</v>
      </c>
      <c r="J5" s="36">
        <v>0.39500000000000002</v>
      </c>
      <c r="K5" s="34">
        <v>23.2</v>
      </c>
      <c r="L5" s="34">
        <v>148</v>
      </c>
      <c r="M5" s="34">
        <v>85.85</v>
      </c>
      <c r="N5" s="34"/>
      <c r="O5" s="36"/>
      <c r="P5" s="34"/>
      <c r="Q5" s="34"/>
      <c r="R5" s="37">
        <v>12700</v>
      </c>
      <c r="S5" s="34"/>
      <c r="T5" s="34"/>
      <c r="U5" s="37">
        <v>1645</v>
      </c>
      <c r="V5" s="14"/>
      <c r="W5" s="14"/>
    </row>
    <row r="6" spans="1:29" s="2" customFormat="1">
      <c r="A6" s="177" t="s">
        <v>384</v>
      </c>
      <c r="B6" s="178">
        <v>23005618</v>
      </c>
      <c r="C6" s="34">
        <v>88.9</v>
      </c>
      <c r="D6" s="34">
        <v>17.309999999999999</v>
      </c>
      <c r="E6" s="36">
        <v>5.468</v>
      </c>
      <c r="F6" s="36">
        <v>4.5659999999999998</v>
      </c>
      <c r="G6" s="36">
        <v>3.6469999999999998</v>
      </c>
      <c r="H6" s="36"/>
      <c r="I6" s="36"/>
      <c r="J6" s="36"/>
      <c r="K6" s="34">
        <v>16.07</v>
      </c>
      <c r="L6" s="34">
        <v>123.8</v>
      </c>
      <c r="M6" s="34">
        <v>63.98</v>
      </c>
      <c r="N6" s="34"/>
      <c r="O6" s="36">
        <v>10.76</v>
      </c>
      <c r="P6" s="34"/>
      <c r="Q6" s="34"/>
      <c r="R6" s="37">
        <v>15930</v>
      </c>
      <c r="S6" s="34"/>
      <c r="T6" s="34"/>
      <c r="U6" s="34"/>
      <c r="V6" s="14"/>
      <c r="W6" s="14"/>
    </row>
    <row r="7" spans="1:29" s="2" customFormat="1">
      <c r="A7" s="186" t="s">
        <v>384</v>
      </c>
      <c r="B7" s="178">
        <v>23004678</v>
      </c>
      <c r="C7" s="34">
        <v>88.12</v>
      </c>
      <c r="D7" s="34">
        <v>15.02</v>
      </c>
      <c r="E7" s="36">
        <v>3.1640000000000001</v>
      </c>
      <c r="F7" s="36">
        <v>4.101</v>
      </c>
      <c r="G7" s="36">
        <v>4.16</v>
      </c>
      <c r="H7" s="36"/>
      <c r="I7" s="36"/>
      <c r="J7" s="36"/>
      <c r="K7" s="34">
        <v>6.0949999999999998</v>
      </c>
      <c r="L7" s="34">
        <v>47.05</v>
      </c>
      <c r="M7" s="187">
        <v>38.68</v>
      </c>
      <c r="N7" s="34"/>
      <c r="O7" s="188">
        <v>8.7509999999999994</v>
      </c>
      <c r="P7" s="34"/>
      <c r="Q7" s="34"/>
      <c r="R7" s="37">
        <v>4020</v>
      </c>
      <c r="S7" s="34"/>
      <c r="T7" s="34"/>
      <c r="U7" s="34"/>
      <c r="V7" s="14"/>
      <c r="W7" s="14"/>
    </row>
    <row r="8" spans="1:29" s="2" customFormat="1">
      <c r="A8" s="177" t="s">
        <v>385</v>
      </c>
      <c r="B8" s="178">
        <v>23005080</v>
      </c>
      <c r="C8" s="34">
        <v>90.68</v>
      </c>
      <c r="D8" s="34">
        <v>16.73</v>
      </c>
      <c r="E8" s="36">
        <v>5.34</v>
      </c>
      <c r="F8" s="36">
        <v>6.2469999999999999</v>
      </c>
      <c r="G8" s="36">
        <v>4.0659999999999998</v>
      </c>
      <c r="H8" s="36"/>
      <c r="I8" s="36"/>
      <c r="J8" s="36"/>
      <c r="K8" s="34">
        <v>136.1</v>
      </c>
      <c r="L8" s="34">
        <v>142.1</v>
      </c>
      <c r="M8" s="34">
        <v>99.97</v>
      </c>
      <c r="N8" s="34"/>
      <c r="O8" s="36">
        <v>13.72</v>
      </c>
      <c r="P8" s="36">
        <v>7.6929999999999996</v>
      </c>
      <c r="Q8" s="34"/>
      <c r="R8" s="37">
        <v>17420</v>
      </c>
      <c r="S8" s="37">
        <v>115</v>
      </c>
      <c r="T8" s="33">
        <v>126.5</v>
      </c>
      <c r="U8" s="34"/>
      <c r="V8" s="14"/>
      <c r="W8" s="14"/>
    </row>
    <row r="9" spans="1:29" s="2" customFormat="1">
      <c r="A9" s="177" t="s">
        <v>387</v>
      </c>
      <c r="B9" s="178">
        <v>23004810</v>
      </c>
      <c r="C9" s="34">
        <v>88.91</v>
      </c>
      <c r="D9" s="179"/>
      <c r="E9" s="33"/>
      <c r="F9" s="33"/>
      <c r="G9" s="37"/>
      <c r="H9" s="36"/>
      <c r="I9" s="36"/>
      <c r="J9" s="36"/>
      <c r="K9" s="34">
        <v>11.25</v>
      </c>
      <c r="L9" s="34">
        <v>77.31</v>
      </c>
      <c r="M9" s="34"/>
      <c r="N9" s="34"/>
      <c r="O9" s="36"/>
      <c r="P9" s="34"/>
      <c r="Q9" s="34"/>
      <c r="R9" s="37"/>
      <c r="S9" s="34"/>
      <c r="T9" s="34"/>
      <c r="U9" s="34"/>
      <c r="V9" s="14"/>
      <c r="W9" s="14"/>
    </row>
    <row r="10" spans="1:29" s="2" customFormat="1">
      <c r="A10" s="177" t="s">
        <v>383</v>
      </c>
      <c r="B10" s="178">
        <v>23005584</v>
      </c>
      <c r="C10" s="34">
        <v>88.53</v>
      </c>
      <c r="D10" s="34">
        <v>15.78</v>
      </c>
      <c r="E10" s="36">
        <v>2.2890000000000001</v>
      </c>
      <c r="F10" s="36">
        <v>5.8650000000000002</v>
      </c>
      <c r="G10" s="36">
        <v>4.2039999999999997</v>
      </c>
      <c r="H10" s="36">
        <v>0.93049999999999999</v>
      </c>
      <c r="I10" s="36">
        <v>0.5373</v>
      </c>
      <c r="J10" s="36">
        <v>0.161</v>
      </c>
      <c r="K10" s="34">
        <v>20.63</v>
      </c>
      <c r="L10" s="34">
        <v>84.91</v>
      </c>
      <c r="M10" s="34">
        <v>63.26</v>
      </c>
      <c r="N10" s="33">
        <v>243.5</v>
      </c>
      <c r="O10" s="36">
        <v>7.4980000000000002</v>
      </c>
      <c r="P10" s="34"/>
      <c r="Q10" s="36">
        <v>2.8780000000000001</v>
      </c>
      <c r="R10" s="37">
        <v>3927</v>
      </c>
      <c r="S10" s="34"/>
      <c r="T10" s="34"/>
      <c r="U10" s="34"/>
      <c r="V10" s="14"/>
      <c r="W10" s="14"/>
    </row>
    <row r="11" spans="1:29" s="2" customFormat="1">
      <c r="A11" s="177" t="s">
        <v>383</v>
      </c>
      <c r="B11" s="178">
        <v>23004922</v>
      </c>
      <c r="C11" s="34">
        <v>88.06</v>
      </c>
      <c r="D11" s="179"/>
      <c r="E11" s="33"/>
      <c r="F11" s="33"/>
      <c r="G11" s="37"/>
      <c r="H11" s="36"/>
      <c r="I11" s="36"/>
      <c r="J11" s="36"/>
      <c r="K11" s="34">
        <v>13.67</v>
      </c>
      <c r="L11" s="34">
        <v>99.55</v>
      </c>
      <c r="M11" s="34">
        <v>57.08</v>
      </c>
      <c r="N11" s="34"/>
      <c r="O11" s="36"/>
      <c r="P11" s="34"/>
      <c r="Q11" s="34"/>
      <c r="R11" s="37">
        <v>3768</v>
      </c>
      <c r="S11" s="34"/>
      <c r="T11" s="34"/>
      <c r="U11" s="34"/>
      <c r="V11" s="14"/>
      <c r="W11" s="14"/>
    </row>
    <row r="12" spans="1:29" s="1" customFormat="1">
      <c r="A12" s="43" t="s">
        <v>0</v>
      </c>
      <c r="B12" s="44"/>
      <c r="C12" s="45">
        <f t="shared" ref="C12:M12" si="0">MIN(C5:C11)</f>
        <v>88.06</v>
      </c>
      <c r="D12" s="45">
        <f t="shared" si="0"/>
        <v>15.02</v>
      </c>
      <c r="E12" s="150">
        <f t="shared" si="0"/>
        <v>2.2890000000000001</v>
      </c>
      <c r="F12" s="150">
        <f t="shared" si="0"/>
        <v>4.101</v>
      </c>
      <c r="G12" s="150">
        <f t="shared" si="0"/>
        <v>3.6469999999999998</v>
      </c>
      <c r="H12" s="180">
        <f t="shared" si="0"/>
        <v>0.93049999999999999</v>
      </c>
      <c r="I12" s="180">
        <f t="shared" si="0"/>
        <v>0.52500000000000002</v>
      </c>
      <c r="J12" s="180">
        <f t="shared" si="0"/>
        <v>0.161</v>
      </c>
      <c r="K12" s="160">
        <f t="shared" si="0"/>
        <v>6.0949999999999998</v>
      </c>
      <c r="L12" s="160">
        <f t="shared" si="0"/>
        <v>47.05</v>
      </c>
      <c r="M12" s="160">
        <f t="shared" si="0"/>
        <v>38.68</v>
      </c>
      <c r="N12" s="160"/>
      <c r="O12" s="180">
        <f>MIN(O5:O11)</f>
        <v>7.4980000000000002</v>
      </c>
      <c r="P12" s="160"/>
      <c r="Q12" s="160"/>
      <c r="R12" s="183">
        <f>MIN(R5:R11)</f>
        <v>3768</v>
      </c>
      <c r="S12" s="160"/>
      <c r="T12" s="160"/>
      <c r="U12" s="160"/>
    </row>
    <row r="13" spans="1:29" s="1" customFormat="1">
      <c r="A13" s="46" t="s">
        <v>1</v>
      </c>
      <c r="B13" s="47"/>
      <c r="C13" s="48">
        <f t="shared" ref="C13:M13" si="1">MAX(C5:C11)</f>
        <v>90.68</v>
      </c>
      <c r="D13" s="48">
        <f t="shared" si="1"/>
        <v>17.309999999999999</v>
      </c>
      <c r="E13" s="151">
        <f t="shared" si="1"/>
        <v>5.468</v>
      </c>
      <c r="F13" s="151">
        <f t="shared" si="1"/>
        <v>6.2469999999999999</v>
      </c>
      <c r="G13" s="151">
        <f t="shared" si="1"/>
        <v>4.2039999999999997</v>
      </c>
      <c r="H13" s="181">
        <f t="shared" si="1"/>
        <v>0.96</v>
      </c>
      <c r="I13" s="181">
        <f t="shared" si="1"/>
        <v>0.5373</v>
      </c>
      <c r="J13" s="181">
        <f t="shared" si="1"/>
        <v>0.39500000000000002</v>
      </c>
      <c r="K13" s="169">
        <f t="shared" si="1"/>
        <v>136.1</v>
      </c>
      <c r="L13" s="169">
        <f t="shared" si="1"/>
        <v>148</v>
      </c>
      <c r="M13" s="169">
        <f t="shared" si="1"/>
        <v>99.97</v>
      </c>
      <c r="N13" s="169"/>
      <c r="O13" s="181">
        <f>MAX(O5:O11)</f>
        <v>13.72</v>
      </c>
      <c r="P13" s="169"/>
      <c r="Q13" s="169"/>
      <c r="R13" s="184">
        <f>MAX(R5:R11)</f>
        <v>17420</v>
      </c>
      <c r="S13" s="169"/>
      <c r="T13" s="169"/>
      <c r="U13" s="169"/>
    </row>
    <row r="14" spans="1:29" s="1" customFormat="1" ht="15.75" thickBot="1">
      <c r="A14" s="49" t="s">
        <v>2</v>
      </c>
      <c r="B14" s="50"/>
      <c r="C14" s="51">
        <f t="shared" ref="C14:M14" si="2">MEDIAN(C5:C11)</f>
        <v>88.9</v>
      </c>
      <c r="D14" s="51">
        <f t="shared" si="2"/>
        <v>16.73</v>
      </c>
      <c r="E14" s="152">
        <f t="shared" si="2"/>
        <v>4.58</v>
      </c>
      <c r="F14" s="152">
        <f t="shared" si="2"/>
        <v>5.5960000000000001</v>
      </c>
      <c r="G14" s="152">
        <f t="shared" si="2"/>
        <v>4.0659999999999998</v>
      </c>
      <c r="H14" s="182">
        <f t="shared" si="2"/>
        <v>0.94524999999999992</v>
      </c>
      <c r="I14" s="182">
        <f t="shared" si="2"/>
        <v>0.53115000000000001</v>
      </c>
      <c r="J14" s="182">
        <f t="shared" si="2"/>
        <v>0.27800000000000002</v>
      </c>
      <c r="K14" s="161">
        <f t="shared" si="2"/>
        <v>16.07</v>
      </c>
      <c r="L14" s="161">
        <f t="shared" si="2"/>
        <v>99.55</v>
      </c>
      <c r="M14" s="161">
        <f t="shared" si="2"/>
        <v>63.62</v>
      </c>
      <c r="N14" s="161"/>
      <c r="O14" s="182">
        <f>MEDIAN(O5:O11)</f>
        <v>9.7554999999999996</v>
      </c>
      <c r="P14" s="161"/>
      <c r="Q14" s="161"/>
      <c r="R14" s="185">
        <f>MEDIAN(R5:R11)</f>
        <v>8360</v>
      </c>
      <c r="S14" s="161"/>
      <c r="T14" s="161"/>
      <c r="U14" s="161"/>
    </row>
    <row r="15" spans="1:29">
      <c r="C15" s="11"/>
      <c r="D15" s="11"/>
      <c r="E15" s="11"/>
      <c r="F15" s="11"/>
      <c r="G15" s="11"/>
      <c r="H15" s="22"/>
      <c r="I15" s="22"/>
      <c r="J15" s="22"/>
      <c r="AC15"/>
    </row>
    <row r="16" spans="1:29" ht="15.75" thickBot="1">
      <c r="C16" s="11"/>
      <c r="D16" s="11"/>
      <c r="E16" s="11"/>
      <c r="F16" s="11"/>
      <c r="G16" s="11"/>
      <c r="H16" s="22"/>
      <c r="I16" s="22"/>
      <c r="J16" s="22"/>
      <c r="AC16"/>
    </row>
    <row r="17" spans="1:33" ht="60" customHeight="1">
      <c r="A17" s="39" t="s">
        <v>5</v>
      </c>
      <c r="B17" s="40" t="s">
        <v>3</v>
      </c>
      <c r="C17" s="41" t="s">
        <v>55</v>
      </c>
      <c r="D17" s="42" t="s">
        <v>56</v>
      </c>
      <c r="E17" s="41" t="s">
        <v>80</v>
      </c>
      <c r="F17" s="41" t="s">
        <v>57</v>
      </c>
      <c r="G17" s="41" t="s">
        <v>58</v>
      </c>
      <c r="H17" s="41" t="s">
        <v>59</v>
      </c>
      <c r="I17" s="41" t="s">
        <v>60</v>
      </c>
      <c r="J17" s="41" t="s">
        <v>61</v>
      </c>
      <c r="K17" s="41" t="s">
        <v>37</v>
      </c>
      <c r="L17" s="41" t="s">
        <v>38</v>
      </c>
      <c r="M17" s="41" t="s">
        <v>40</v>
      </c>
      <c r="N17" s="41" t="s">
        <v>115</v>
      </c>
      <c r="O17" s="41" t="s">
        <v>77</v>
      </c>
      <c r="P17" s="41" t="s">
        <v>78</v>
      </c>
      <c r="Q17" s="41" t="s">
        <v>146</v>
      </c>
      <c r="R17" s="41" t="s">
        <v>171</v>
      </c>
      <c r="S17" s="41" t="s">
        <v>50</v>
      </c>
      <c r="T17" s="41" t="s">
        <v>76</v>
      </c>
      <c r="U17" s="41" t="s">
        <v>117</v>
      </c>
      <c r="V17" s="41" t="s">
        <v>118</v>
      </c>
      <c r="W17" s="41" t="s">
        <v>42</v>
      </c>
      <c r="X17" s="41" t="s">
        <v>43</v>
      </c>
      <c r="Y17" s="41" t="s">
        <v>44</v>
      </c>
      <c r="Z17" s="41" t="s">
        <v>45</v>
      </c>
      <c r="AA17" s="41" t="s">
        <v>46</v>
      </c>
      <c r="AB17" s="41" t="s">
        <v>47</v>
      </c>
      <c r="AC17" s="41" t="s">
        <v>48</v>
      </c>
      <c r="AD17" s="41" t="s">
        <v>49</v>
      </c>
      <c r="AE17" s="41" t="s">
        <v>363</v>
      </c>
    </row>
    <row r="18" spans="1:33">
      <c r="A18" s="26" t="s">
        <v>415</v>
      </c>
      <c r="B18" s="29">
        <v>23004835</v>
      </c>
      <c r="C18" s="30">
        <v>89.03</v>
      </c>
      <c r="D18" s="30">
        <v>20.7</v>
      </c>
      <c r="E18" s="31">
        <v>4.6420000000000003</v>
      </c>
      <c r="F18" s="31">
        <v>6.165</v>
      </c>
      <c r="G18" s="36">
        <v>2.698</v>
      </c>
      <c r="H18" s="36">
        <v>1.9350000000000001</v>
      </c>
      <c r="I18" s="52">
        <v>0.625</v>
      </c>
      <c r="J18" s="36">
        <v>9.8000000000000004E-2</v>
      </c>
      <c r="K18" s="34"/>
      <c r="L18" s="34"/>
      <c r="M18" s="34"/>
      <c r="N18" s="33"/>
      <c r="O18" s="28"/>
      <c r="P18" s="165"/>
      <c r="Q18" s="28"/>
      <c r="R18" s="28"/>
      <c r="S18" s="201"/>
      <c r="T18" s="28"/>
      <c r="U18" s="28"/>
      <c r="V18" s="28"/>
      <c r="W18" s="28">
        <v>98.42</v>
      </c>
      <c r="X18" s="28"/>
      <c r="Y18" s="179"/>
      <c r="Z18" s="132"/>
      <c r="AA18" s="28"/>
      <c r="AB18" s="28"/>
      <c r="AC18" s="28"/>
      <c r="AD18" s="28"/>
      <c r="AE18" s="28"/>
      <c r="AF18" s="13"/>
      <c r="AG18" s="13"/>
    </row>
    <row r="19" spans="1:33">
      <c r="A19" s="26" t="s">
        <v>410</v>
      </c>
      <c r="B19" s="29">
        <v>23005618</v>
      </c>
      <c r="C19" s="30">
        <v>90.28</v>
      </c>
      <c r="D19" s="30"/>
      <c r="E19" s="32"/>
      <c r="F19" s="30"/>
      <c r="G19" s="34"/>
      <c r="H19" s="36"/>
      <c r="I19" s="35"/>
      <c r="J19" s="34"/>
      <c r="K19" s="35"/>
      <c r="L19" s="37"/>
      <c r="M19" s="35"/>
      <c r="N19" s="28"/>
      <c r="O19" s="28"/>
      <c r="P19" s="28"/>
      <c r="Q19" s="28"/>
      <c r="R19" s="28"/>
      <c r="S19" s="28"/>
      <c r="T19" s="28"/>
      <c r="U19" s="28" t="s">
        <v>390</v>
      </c>
      <c r="V19" s="28" t="s">
        <v>391</v>
      </c>
      <c r="W19" s="28" t="s">
        <v>392</v>
      </c>
      <c r="X19" s="28" t="s">
        <v>393</v>
      </c>
      <c r="Y19" s="28" t="s">
        <v>392</v>
      </c>
      <c r="Z19" s="132">
        <v>7.6499999999999999E-2</v>
      </c>
      <c r="AA19" s="28" t="s">
        <v>392</v>
      </c>
      <c r="AB19" s="28" t="s">
        <v>392</v>
      </c>
      <c r="AC19" s="28" t="s">
        <v>394</v>
      </c>
      <c r="AD19" s="28" t="s">
        <v>393</v>
      </c>
      <c r="AE19" s="28"/>
      <c r="AF19" s="13"/>
    </row>
    <row r="20" spans="1:33">
      <c r="A20" s="26" t="s">
        <v>410</v>
      </c>
      <c r="B20" s="29">
        <v>23005618</v>
      </c>
      <c r="C20" s="30">
        <v>89.8</v>
      </c>
      <c r="D20" s="30"/>
      <c r="E20" s="32"/>
      <c r="F20" s="30"/>
      <c r="G20" s="34"/>
      <c r="H20" s="36"/>
      <c r="I20" s="35"/>
      <c r="J20" s="34"/>
      <c r="K20" s="35"/>
      <c r="L20" s="37"/>
      <c r="M20" s="35"/>
      <c r="N20" s="28"/>
      <c r="O20" s="28"/>
      <c r="P20" s="28"/>
      <c r="Q20" s="28"/>
      <c r="R20" s="28"/>
      <c r="S20" s="28"/>
      <c r="T20" s="28"/>
      <c r="U20" s="28" t="s">
        <v>390</v>
      </c>
      <c r="V20" s="28" t="s">
        <v>391</v>
      </c>
      <c r="W20" s="28" t="s">
        <v>392</v>
      </c>
      <c r="X20" s="28" t="s">
        <v>393</v>
      </c>
      <c r="Y20" s="28" t="s">
        <v>392</v>
      </c>
      <c r="Z20" s="132">
        <v>7.7499999999999999E-2</v>
      </c>
      <c r="AA20" s="28" t="s">
        <v>392</v>
      </c>
      <c r="AB20" s="28" t="s">
        <v>392</v>
      </c>
      <c r="AC20" s="28" t="s">
        <v>394</v>
      </c>
      <c r="AD20" s="28" t="s">
        <v>393</v>
      </c>
      <c r="AE20" s="28"/>
      <c r="AF20" s="13"/>
    </row>
    <row r="21" spans="1:33">
      <c r="A21" s="26" t="s">
        <v>411</v>
      </c>
      <c r="B21" s="29">
        <v>23005629</v>
      </c>
      <c r="C21" s="30">
        <v>90.84</v>
      </c>
      <c r="D21" s="30">
        <v>15.32</v>
      </c>
      <c r="E21" s="31">
        <v>3.9929999999999999</v>
      </c>
      <c r="F21" s="31">
        <v>12.46</v>
      </c>
      <c r="G21" s="36">
        <v>2.7370000000000001</v>
      </c>
      <c r="H21" s="36">
        <v>3.7309999999999999</v>
      </c>
      <c r="I21" s="52">
        <v>0.54749999999999999</v>
      </c>
      <c r="J21" s="36">
        <v>0.14749999999999999</v>
      </c>
      <c r="K21" s="34">
        <v>9.6989999999999998</v>
      </c>
      <c r="L21" s="34">
        <v>70.97</v>
      </c>
      <c r="M21" s="34">
        <v>72.760000000000005</v>
      </c>
      <c r="N21" s="33">
        <v>163.4</v>
      </c>
      <c r="O21" s="28"/>
      <c r="P21" s="165">
        <v>3.2170000000000001</v>
      </c>
      <c r="Q21" s="28"/>
      <c r="R21" s="28"/>
      <c r="S21" s="201">
        <v>7901</v>
      </c>
      <c r="T21" s="28"/>
      <c r="U21" s="28"/>
      <c r="V21" s="28"/>
      <c r="W21" s="28"/>
      <c r="X21" s="28"/>
      <c r="Y21" s="28"/>
      <c r="Z21" s="132"/>
      <c r="AA21" s="28"/>
      <c r="AB21" s="28"/>
      <c r="AC21" s="28"/>
      <c r="AD21" s="28"/>
      <c r="AE21" s="28"/>
      <c r="AF21" s="13"/>
      <c r="AG21" s="13"/>
    </row>
    <row r="22" spans="1:33">
      <c r="A22" s="26" t="s">
        <v>411</v>
      </c>
      <c r="B22" s="29">
        <v>23004558</v>
      </c>
      <c r="C22" s="30">
        <v>88.98</v>
      </c>
      <c r="D22" s="30">
        <v>16.46</v>
      </c>
      <c r="E22" s="31">
        <v>5.63</v>
      </c>
      <c r="F22" s="31">
        <v>11.93</v>
      </c>
      <c r="G22" s="36">
        <v>3.9780000000000002</v>
      </c>
      <c r="H22" s="36">
        <v>3.8730000000000002</v>
      </c>
      <c r="I22" s="52">
        <v>0.45619999999999999</v>
      </c>
      <c r="J22" s="36">
        <v>0.14899999999999999</v>
      </c>
      <c r="K22" s="34">
        <v>21.1</v>
      </c>
      <c r="L22" s="34">
        <v>101.6</v>
      </c>
      <c r="M22" s="34">
        <v>119.7</v>
      </c>
      <c r="N22" s="33">
        <v>259.5</v>
      </c>
      <c r="O22" s="36">
        <v>7.1669999999999998</v>
      </c>
      <c r="P22" s="165">
        <v>4.0590000000000002</v>
      </c>
      <c r="Q22" s="36" t="s">
        <v>389</v>
      </c>
      <c r="R22" s="36">
        <v>4.2590000000000003</v>
      </c>
      <c r="S22" s="201">
        <v>7374</v>
      </c>
      <c r="T22" s="36"/>
      <c r="U22" s="36"/>
      <c r="V22" s="36"/>
      <c r="W22" s="36"/>
      <c r="X22" s="36"/>
      <c r="Y22" s="179"/>
      <c r="Z22" s="132"/>
      <c r="AA22" s="36"/>
      <c r="AB22" s="36"/>
      <c r="AC22" s="36"/>
      <c r="AD22" s="36"/>
      <c r="AE22" s="37">
        <v>2057</v>
      </c>
      <c r="AF22" s="13"/>
      <c r="AG22" s="13"/>
    </row>
    <row r="23" spans="1:33">
      <c r="A23" s="26" t="s">
        <v>414</v>
      </c>
      <c r="B23" s="29">
        <v>23005080</v>
      </c>
      <c r="C23" s="30">
        <v>89.04</v>
      </c>
      <c r="D23" s="30">
        <v>17.02</v>
      </c>
      <c r="E23" s="31">
        <v>3.964</v>
      </c>
      <c r="F23" s="31">
        <v>5.7679999999999998</v>
      </c>
      <c r="G23" s="36">
        <v>4.4249999999999998</v>
      </c>
      <c r="H23" s="36"/>
      <c r="I23" s="52"/>
      <c r="J23" s="36"/>
      <c r="K23" s="34">
        <v>21.05</v>
      </c>
      <c r="L23" s="34">
        <v>108.1</v>
      </c>
      <c r="M23" s="34">
        <v>146.19999999999999</v>
      </c>
      <c r="N23" s="33">
        <v>280.3</v>
      </c>
      <c r="O23" s="28"/>
      <c r="P23" s="165">
        <v>4.3129999999999997</v>
      </c>
      <c r="Q23" s="28"/>
      <c r="R23" s="28"/>
      <c r="S23" s="201">
        <v>12660</v>
      </c>
      <c r="T23" s="179">
        <v>73.42</v>
      </c>
      <c r="U23" s="28"/>
      <c r="V23" s="28"/>
      <c r="W23" s="28"/>
      <c r="X23" s="28"/>
      <c r="Y23" s="179">
        <v>97.33</v>
      </c>
      <c r="Z23" s="132"/>
      <c r="AA23" s="28"/>
      <c r="AB23" s="28"/>
      <c r="AC23" s="28"/>
      <c r="AD23" s="28"/>
      <c r="AE23" s="28"/>
      <c r="AF23" s="13"/>
      <c r="AG23" s="13"/>
    </row>
    <row r="24" spans="1:33">
      <c r="A24" s="192" t="s">
        <v>414</v>
      </c>
      <c r="B24" s="29">
        <v>23004472</v>
      </c>
      <c r="C24" s="30">
        <v>87.5</v>
      </c>
      <c r="D24" s="30">
        <v>18.77</v>
      </c>
      <c r="E24" s="202">
        <v>5.2450000000000001</v>
      </c>
      <c r="F24" s="31">
        <v>4.9649999999999999</v>
      </c>
      <c r="G24" s="36">
        <v>2.66</v>
      </c>
      <c r="H24" s="36"/>
      <c r="I24" s="52"/>
      <c r="J24" s="36"/>
      <c r="K24" s="34"/>
      <c r="L24" s="34"/>
      <c r="M24" s="34"/>
      <c r="N24" s="33"/>
      <c r="O24" s="28"/>
      <c r="P24" s="165"/>
      <c r="Q24" s="28"/>
      <c r="R24" s="28"/>
      <c r="S24" s="201"/>
      <c r="T24" s="28"/>
      <c r="U24" s="28"/>
      <c r="V24" s="28"/>
      <c r="W24" s="28"/>
      <c r="X24" s="28"/>
      <c r="Y24" s="179">
        <v>97.99</v>
      </c>
      <c r="Z24" s="132"/>
      <c r="AA24" s="28"/>
      <c r="AB24" s="28"/>
      <c r="AC24" s="28"/>
      <c r="AD24" s="28"/>
      <c r="AE24" s="28"/>
      <c r="AF24" s="13"/>
    </row>
    <row r="25" spans="1:33">
      <c r="A25" s="26" t="s">
        <v>414</v>
      </c>
      <c r="B25" s="29">
        <v>23003999</v>
      </c>
      <c r="C25" s="30">
        <v>89.84</v>
      </c>
      <c r="D25" s="30">
        <v>20.05</v>
      </c>
      <c r="E25" s="31">
        <v>6.0650000000000004</v>
      </c>
      <c r="F25" s="31">
        <v>5.6849999999999996</v>
      </c>
      <c r="G25" s="36">
        <v>3.4849999999999999</v>
      </c>
      <c r="H25" s="36"/>
      <c r="I25" s="52"/>
      <c r="J25" s="36"/>
      <c r="K25" s="34"/>
      <c r="L25" s="34"/>
      <c r="M25" s="34"/>
      <c r="N25" s="33"/>
      <c r="O25" s="28"/>
      <c r="P25" s="165"/>
      <c r="Q25" s="28"/>
      <c r="R25" s="28"/>
      <c r="S25" s="201"/>
      <c r="T25" s="28"/>
      <c r="U25" s="28"/>
      <c r="V25" s="28"/>
      <c r="W25" s="28"/>
      <c r="X25" s="28"/>
      <c r="Y25" s="179">
        <v>106.5</v>
      </c>
      <c r="Z25" s="132"/>
      <c r="AA25" s="28"/>
      <c r="AB25" s="28"/>
      <c r="AC25" s="28"/>
      <c r="AD25" s="28"/>
      <c r="AE25" s="37"/>
      <c r="AF25" s="13"/>
    </row>
    <row r="26" spans="1:33">
      <c r="A26" s="53" t="s">
        <v>0</v>
      </c>
      <c r="B26" s="54"/>
      <c r="C26" s="45">
        <f t="shared" ref="C26:N26" si="3">MIN(C18:C25)</f>
        <v>87.5</v>
      </c>
      <c r="D26" s="45">
        <f t="shared" si="3"/>
        <v>15.32</v>
      </c>
      <c r="E26" s="180">
        <f t="shared" si="3"/>
        <v>3.964</v>
      </c>
      <c r="F26" s="180">
        <f t="shared" si="3"/>
        <v>4.9649999999999999</v>
      </c>
      <c r="G26" s="180">
        <f t="shared" si="3"/>
        <v>2.66</v>
      </c>
      <c r="H26" s="180">
        <f t="shared" si="3"/>
        <v>1.9350000000000001</v>
      </c>
      <c r="I26" s="194">
        <f t="shared" si="3"/>
        <v>0.45619999999999999</v>
      </c>
      <c r="J26" s="180">
        <f t="shared" si="3"/>
        <v>9.8000000000000004E-2</v>
      </c>
      <c r="K26" s="160">
        <f t="shared" si="3"/>
        <v>9.6989999999999998</v>
      </c>
      <c r="L26" s="160">
        <f t="shared" si="3"/>
        <v>70.97</v>
      </c>
      <c r="M26" s="160">
        <f t="shared" si="3"/>
        <v>72.760000000000005</v>
      </c>
      <c r="N26" s="197">
        <f t="shared" si="3"/>
        <v>163.4</v>
      </c>
      <c r="O26" s="197"/>
      <c r="P26" s="150">
        <f>MIN(P18:P25)</f>
        <v>3.2170000000000001</v>
      </c>
      <c r="Q26" s="197"/>
      <c r="R26" s="197"/>
      <c r="S26" s="154">
        <f>MIN(S18:S25)</f>
        <v>7374</v>
      </c>
      <c r="T26" s="197"/>
      <c r="U26" s="197"/>
      <c r="V26" s="197"/>
      <c r="W26" s="197"/>
      <c r="X26" s="197"/>
      <c r="Y26" s="45">
        <f>MIN(Y18:Y25)</f>
        <v>97.33</v>
      </c>
      <c r="Z26" s="166">
        <f>MIN(Z18:Z25)</f>
        <v>7.6499999999999999E-2</v>
      </c>
      <c r="AA26" s="197"/>
      <c r="AB26" s="197"/>
      <c r="AC26" s="197"/>
      <c r="AD26" s="197"/>
      <c r="AE26" s="183">
        <f>MIN(AE18:AE25)</f>
        <v>2057</v>
      </c>
    </row>
    <row r="27" spans="1:33">
      <c r="A27" s="55" t="s">
        <v>1</v>
      </c>
      <c r="B27" s="56"/>
      <c r="C27" s="48">
        <f t="shared" ref="C27:N27" si="4">MAX(C18:C25)</f>
        <v>90.84</v>
      </c>
      <c r="D27" s="48">
        <f t="shared" si="4"/>
        <v>20.7</v>
      </c>
      <c r="E27" s="181">
        <f t="shared" si="4"/>
        <v>6.0650000000000004</v>
      </c>
      <c r="F27" s="181">
        <f t="shared" si="4"/>
        <v>12.46</v>
      </c>
      <c r="G27" s="181">
        <f t="shared" si="4"/>
        <v>4.4249999999999998</v>
      </c>
      <c r="H27" s="181">
        <f t="shared" si="4"/>
        <v>3.8730000000000002</v>
      </c>
      <c r="I27" s="195">
        <f t="shared" si="4"/>
        <v>0.625</v>
      </c>
      <c r="J27" s="181">
        <f t="shared" si="4"/>
        <v>0.14899999999999999</v>
      </c>
      <c r="K27" s="169">
        <f t="shared" si="4"/>
        <v>21.1</v>
      </c>
      <c r="L27" s="169">
        <f t="shared" si="4"/>
        <v>108.1</v>
      </c>
      <c r="M27" s="169">
        <f t="shared" si="4"/>
        <v>146.19999999999999</v>
      </c>
      <c r="N27" s="198">
        <f t="shared" si="4"/>
        <v>280.3</v>
      </c>
      <c r="O27" s="198"/>
      <c r="P27" s="151">
        <f>MAX(P18:P25)</f>
        <v>4.3129999999999997</v>
      </c>
      <c r="Q27" s="198"/>
      <c r="R27" s="198"/>
      <c r="S27" s="148">
        <f>MAX(S18:S25)</f>
        <v>12660</v>
      </c>
      <c r="T27" s="198"/>
      <c r="U27" s="198"/>
      <c r="V27" s="198"/>
      <c r="W27" s="198"/>
      <c r="X27" s="198"/>
      <c r="Y27" s="48">
        <f>MAX(Y18:Y25)</f>
        <v>106.5</v>
      </c>
      <c r="Z27" s="167">
        <f>MAX(Z18:Z25)</f>
        <v>7.7499999999999999E-2</v>
      </c>
      <c r="AA27" s="198"/>
      <c r="AB27" s="198"/>
      <c r="AC27" s="198"/>
      <c r="AD27" s="198"/>
      <c r="AE27" s="184">
        <f>MAX(AE18:AE25)</f>
        <v>2057</v>
      </c>
    </row>
    <row r="28" spans="1:33" ht="15.75" thickBot="1">
      <c r="A28" s="57" t="s">
        <v>2</v>
      </c>
      <c r="B28" s="58"/>
      <c r="C28" s="51">
        <f t="shared" ref="C28:N28" si="5">MEDIAN(C18:C25)</f>
        <v>89.42</v>
      </c>
      <c r="D28" s="51">
        <f t="shared" si="5"/>
        <v>17.895</v>
      </c>
      <c r="E28" s="182">
        <f t="shared" si="5"/>
        <v>4.9435000000000002</v>
      </c>
      <c r="F28" s="182">
        <f t="shared" si="5"/>
        <v>5.9664999999999999</v>
      </c>
      <c r="G28" s="182">
        <f t="shared" si="5"/>
        <v>3.1109999999999998</v>
      </c>
      <c r="H28" s="182">
        <f t="shared" si="5"/>
        <v>3.7309999999999999</v>
      </c>
      <c r="I28" s="196">
        <f t="shared" si="5"/>
        <v>0.54749999999999999</v>
      </c>
      <c r="J28" s="182">
        <f t="shared" si="5"/>
        <v>0.14749999999999999</v>
      </c>
      <c r="K28" s="161">
        <f t="shared" si="5"/>
        <v>21.05</v>
      </c>
      <c r="L28" s="161">
        <f t="shared" si="5"/>
        <v>101.6</v>
      </c>
      <c r="M28" s="161">
        <f t="shared" si="5"/>
        <v>119.7</v>
      </c>
      <c r="N28" s="199">
        <f t="shared" si="5"/>
        <v>259.5</v>
      </c>
      <c r="O28" s="199"/>
      <c r="P28" s="152">
        <f>MEDIAN(P18:P25)</f>
        <v>4.0590000000000002</v>
      </c>
      <c r="Q28" s="199"/>
      <c r="R28" s="199"/>
      <c r="S28" s="155">
        <f>MEDIAN(S18:S25)</f>
        <v>7901</v>
      </c>
      <c r="T28" s="199"/>
      <c r="U28" s="199"/>
      <c r="V28" s="199"/>
      <c r="W28" s="199"/>
      <c r="X28" s="199"/>
      <c r="Y28" s="51">
        <f>MEDIAN(Y18:Y25)</f>
        <v>97.99</v>
      </c>
      <c r="Z28" s="168">
        <f>MEDIAN(Z18:Z25)</f>
        <v>7.6999999999999999E-2</v>
      </c>
      <c r="AA28" s="199"/>
      <c r="AB28" s="199"/>
      <c r="AC28" s="199"/>
      <c r="AD28" s="199"/>
      <c r="AE28" s="185">
        <f>MEDIAN(AE18:AE25)</f>
        <v>2057</v>
      </c>
    </row>
    <row r="29" spans="1:33">
      <c r="C29" s="11"/>
      <c r="D29" s="11"/>
      <c r="E29" s="11"/>
      <c r="F29" s="11"/>
      <c r="G29" s="11"/>
      <c r="H29" s="22"/>
      <c r="I29" s="22"/>
      <c r="J29" s="22"/>
      <c r="AC29"/>
    </row>
    <row r="30" spans="1:33" ht="15.75" thickBot="1">
      <c r="C30" s="11"/>
      <c r="D30" s="11"/>
      <c r="E30" s="11"/>
      <c r="F30" s="11"/>
      <c r="G30" s="11"/>
      <c r="H30" s="22"/>
      <c r="I30" s="22"/>
      <c r="J30" s="22"/>
      <c r="AC30"/>
    </row>
    <row r="31" spans="1:33" s="4" customFormat="1" ht="60" customHeight="1">
      <c r="A31" s="39" t="s">
        <v>4</v>
      </c>
      <c r="B31" s="40" t="s">
        <v>3</v>
      </c>
      <c r="C31" s="60" t="s">
        <v>55</v>
      </c>
      <c r="D31" s="61" t="s">
        <v>56</v>
      </c>
      <c r="E31" s="41" t="s">
        <v>80</v>
      </c>
      <c r="F31" s="41" t="s">
        <v>57</v>
      </c>
      <c r="G31" s="41" t="s">
        <v>58</v>
      </c>
      <c r="H31" s="62" t="s">
        <v>59</v>
      </c>
      <c r="I31" s="62" t="s">
        <v>60</v>
      </c>
      <c r="J31" s="62" t="s">
        <v>61</v>
      </c>
      <c r="K31" s="41" t="s">
        <v>62</v>
      </c>
      <c r="L31" s="41" t="s">
        <v>37</v>
      </c>
      <c r="M31" s="41" t="s">
        <v>38</v>
      </c>
      <c r="N31" s="41" t="s">
        <v>40</v>
      </c>
      <c r="O31" s="41" t="s">
        <v>115</v>
      </c>
      <c r="P31" s="41" t="s">
        <v>119</v>
      </c>
      <c r="Q31" s="41" t="s">
        <v>41</v>
      </c>
      <c r="R31" s="41" t="s">
        <v>168</v>
      </c>
      <c r="S31" s="41" t="s">
        <v>362</v>
      </c>
      <c r="T31" s="41" t="s">
        <v>77</v>
      </c>
      <c r="U31" s="41" t="s">
        <v>78</v>
      </c>
      <c r="V31" s="41" t="s">
        <v>50</v>
      </c>
      <c r="W31" s="41" t="s">
        <v>76</v>
      </c>
      <c r="X31" s="41" t="s">
        <v>170</v>
      </c>
      <c r="Y31" s="41" t="s">
        <v>116</v>
      </c>
      <c r="Z31" s="41" t="s">
        <v>147</v>
      </c>
      <c r="AA31" s="41" t="s">
        <v>51</v>
      </c>
      <c r="AB31" s="41" t="s">
        <v>52</v>
      </c>
      <c r="AC31" s="41" t="s">
        <v>53</v>
      </c>
      <c r="AD31" s="41" t="s">
        <v>54</v>
      </c>
      <c r="AE31" s="41" t="s">
        <v>81</v>
      </c>
      <c r="AF31" s="41" t="s">
        <v>82</v>
      </c>
    </row>
    <row r="32" spans="1:33">
      <c r="A32" s="26" t="s">
        <v>455</v>
      </c>
      <c r="B32" s="29">
        <v>23005379</v>
      </c>
      <c r="C32" s="30">
        <v>88.54</v>
      </c>
      <c r="D32" s="34">
        <v>18.940000000000001</v>
      </c>
      <c r="E32" s="36">
        <v>2.9129999999999998</v>
      </c>
      <c r="F32" s="36">
        <v>6.4640000000000004</v>
      </c>
      <c r="G32" s="36">
        <v>7.2679999999999998</v>
      </c>
      <c r="H32" s="34">
        <v>1.1950000000000001</v>
      </c>
      <c r="I32" s="52">
        <v>0.64529999999999998</v>
      </c>
      <c r="J32" s="36">
        <v>6.4500000000000002E-2</v>
      </c>
      <c r="K32" s="36">
        <v>0.27</v>
      </c>
      <c r="L32" s="33">
        <v>4.46</v>
      </c>
      <c r="M32" s="37">
        <v>42.66</v>
      </c>
      <c r="N32" s="201">
        <v>44.43</v>
      </c>
      <c r="O32" s="70"/>
      <c r="P32" s="37"/>
      <c r="Q32" s="123"/>
      <c r="R32" s="123"/>
      <c r="S32" s="88"/>
      <c r="T32" s="88"/>
      <c r="U32" s="88"/>
      <c r="V32" s="88"/>
      <c r="W32" s="218"/>
      <c r="X32" s="218"/>
      <c r="Y32" s="88"/>
      <c r="Z32" s="88"/>
      <c r="AA32" s="216"/>
      <c r="AB32" s="133"/>
      <c r="AC32" s="225"/>
      <c r="AD32" s="216"/>
      <c r="AE32" s="137" t="s">
        <v>454</v>
      </c>
      <c r="AF32" s="137" t="s">
        <v>454</v>
      </c>
    </row>
    <row r="33" spans="1:36">
      <c r="A33" s="26" t="s">
        <v>455</v>
      </c>
      <c r="B33" s="29">
        <v>23004863</v>
      </c>
      <c r="C33" s="30">
        <v>87.88</v>
      </c>
      <c r="D33" s="34">
        <v>12.99</v>
      </c>
      <c r="E33" s="33"/>
      <c r="F33" s="35"/>
      <c r="G33" s="28"/>
      <c r="H33" s="34"/>
      <c r="I33" s="52"/>
      <c r="J33" s="36"/>
      <c r="K33" s="36"/>
      <c r="L33" s="33"/>
      <c r="M33" s="37"/>
      <c r="N33" s="201"/>
      <c r="O33" s="70"/>
      <c r="P33" s="37"/>
      <c r="Q33" s="123"/>
      <c r="R33" s="123"/>
      <c r="S33" s="88"/>
      <c r="T33" s="88"/>
      <c r="U33" s="88"/>
      <c r="V33" s="88"/>
      <c r="W33" s="218"/>
      <c r="X33" s="218"/>
      <c r="Y33" s="88"/>
      <c r="Z33" s="88"/>
      <c r="AA33" s="216"/>
      <c r="AB33" s="133"/>
      <c r="AC33" s="225"/>
      <c r="AD33" s="216"/>
      <c r="AE33" s="137" t="s">
        <v>454</v>
      </c>
      <c r="AF33" s="137" t="s">
        <v>454</v>
      </c>
    </row>
    <row r="34" spans="1:36">
      <c r="A34" s="26" t="s">
        <v>455</v>
      </c>
      <c r="B34" s="29">
        <v>23003821</v>
      </c>
      <c r="C34" s="30">
        <v>89.82</v>
      </c>
      <c r="D34" s="34">
        <v>31.57</v>
      </c>
      <c r="E34" s="33"/>
      <c r="F34" s="35"/>
      <c r="G34" s="36">
        <v>6.3250000000000002</v>
      </c>
      <c r="H34" s="34"/>
      <c r="I34" s="52"/>
      <c r="J34" s="36"/>
      <c r="K34" s="36"/>
      <c r="L34" s="33"/>
      <c r="M34" s="37"/>
      <c r="N34" s="201"/>
      <c r="O34" s="33"/>
      <c r="P34" s="33"/>
      <c r="Q34" s="123"/>
      <c r="R34" s="123"/>
      <c r="S34" s="88"/>
      <c r="T34" s="88"/>
      <c r="U34" s="88"/>
      <c r="V34" s="88"/>
      <c r="W34" s="218"/>
      <c r="X34" s="218"/>
      <c r="Y34" s="88"/>
      <c r="Z34" s="88"/>
      <c r="AA34" s="216"/>
      <c r="AB34" s="133"/>
      <c r="AC34" s="225"/>
      <c r="AD34" s="216"/>
      <c r="AE34" s="137" t="s">
        <v>454</v>
      </c>
      <c r="AF34" s="137" t="s">
        <v>454</v>
      </c>
    </row>
    <row r="35" spans="1:36">
      <c r="A35" s="26" t="s">
        <v>453</v>
      </c>
      <c r="B35" s="29">
        <v>23005379</v>
      </c>
      <c r="C35" s="30">
        <v>89.27</v>
      </c>
      <c r="D35" s="34">
        <v>19.89</v>
      </c>
      <c r="E35" s="36">
        <v>2.726</v>
      </c>
      <c r="F35" s="36">
        <v>9.2430000000000003</v>
      </c>
      <c r="G35" s="36">
        <v>5.649</v>
      </c>
      <c r="H35" s="34">
        <v>1.3919999999999999</v>
      </c>
      <c r="I35" s="52">
        <v>0.50629999999999997</v>
      </c>
      <c r="J35" s="36">
        <v>0.52749999999999997</v>
      </c>
      <c r="K35" s="36">
        <v>0.67049999999999998</v>
      </c>
      <c r="L35" s="33">
        <v>47.48</v>
      </c>
      <c r="M35" s="37">
        <v>237.4</v>
      </c>
      <c r="N35" s="201">
        <v>207.8</v>
      </c>
      <c r="O35" s="70"/>
      <c r="P35" s="37"/>
      <c r="Q35" s="123"/>
      <c r="R35" s="123"/>
      <c r="S35" s="88"/>
      <c r="T35" s="88"/>
      <c r="U35" s="88"/>
      <c r="V35" s="88">
        <v>14490</v>
      </c>
      <c r="W35" s="218"/>
      <c r="X35" s="218"/>
      <c r="Y35" s="88"/>
      <c r="Z35" s="88"/>
      <c r="AA35" s="216"/>
      <c r="AB35" s="133"/>
      <c r="AC35" s="225"/>
      <c r="AD35" s="216"/>
      <c r="AE35" s="137" t="s">
        <v>454</v>
      </c>
      <c r="AF35" s="137" t="s">
        <v>454</v>
      </c>
    </row>
    <row r="36" spans="1:36">
      <c r="A36" s="26" t="s">
        <v>453</v>
      </c>
      <c r="B36" s="29">
        <v>23004997</v>
      </c>
      <c r="C36" s="30">
        <v>89.6</v>
      </c>
      <c r="D36" s="34">
        <v>15.61</v>
      </c>
      <c r="E36" s="36">
        <v>2.9870000000000001</v>
      </c>
      <c r="F36" s="36">
        <v>6.4260000000000002</v>
      </c>
      <c r="G36" s="36">
        <v>5.4320000000000004</v>
      </c>
      <c r="H36" s="34">
        <v>1.05</v>
      </c>
      <c r="I36" s="52">
        <v>0.53439999999999999</v>
      </c>
      <c r="J36" s="36">
        <v>0.35</v>
      </c>
      <c r="K36" s="36">
        <v>0.28199999999999997</v>
      </c>
      <c r="L36" s="33">
        <v>27.45</v>
      </c>
      <c r="M36" s="37">
        <v>105</v>
      </c>
      <c r="N36" s="201">
        <v>95.28</v>
      </c>
      <c r="O36" s="70"/>
      <c r="P36" s="37"/>
      <c r="Q36" s="123"/>
      <c r="R36" s="123"/>
      <c r="S36" s="88"/>
      <c r="T36" s="88"/>
      <c r="U36" s="88"/>
      <c r="V36" s="88">
        <v>17770</v>
      </c>
      <c r="W36" s="218">
        <v>71.61</v>
      </c>
      <c r="X36" s="218">
        <v>78.77</v>
      </c>
      <c r="Y36" s="88"/>
      <c r="Z36" s="88"/>
      <c r="AA36" s="216"/>
      <c r="AB36" s="133"/>
      <c r="AC36" s="225"/>
      <c r="AD36" s="216"/>
      <c r="AE36" s="139"/>
      <c r="AF36" s="139"/>
    </row>
    <row r="37" spans="1:36">
      <c r="A37" s="192" t="s">
        <v>453</v>
      </c>
      <c r="B37" s="29">
        <v>23005014</v>
      </c>
      <c r="C37" s="30">
        <v>88.79</v>
      </c>
      <c r="D37" s="187">
        <v>17.43</v>
      </c>
      <c r="E37" s="36">
        <v>3.468</v>
      </c>
      <c r="F37" s="188">
        <v>6.8410000000000002</v>
      </c>
      <c r="G37" s="36">
        <v>8.3350000000000009</v>
      </c>
      <c r="H37" s="34">
        <v>0.83299999999999996</v>
      </c>
      <c r="I37" s="52">
        <v>0.65500000000000003</v>
      </c>
      <c r="J37" s="36">
        <v>0.27700000000000002</v>
      </c>
      <c r="K37" s="36">
        <v>0.33150000000000002</v>
      </c>
      <c r="L37" s="33">
        <v>25.17</v>
      </c>
      <c r="M37" s="37">
        <v>160.1</v>
      </c>
      <c r="N37" s="201">
        <v>136.80000000000001</v>
      </c>
      <c r="O37" s="33">
        <v>348.4</v>
      </c>
      <c r="P37" s="37"/>
      <c r="Q37" s="123"/>
      <c r="R37" s="123"/>
      <c r="S37" s="88"/>
      <c r="T37" s="230">
        <v>6.9969999999999999</v>
      </c>
      <c r="U37" s="230">
        <v>2.7709999999999999</v>
      </c>
      <c r="V37" s="88">
        <v>19540</v>
      </c>
      <c r="W37" s="218">
        <v>220.9</v>
      </c>
      <c r="X37" s="218"/>
      <c r="Y37" s="88"/>
      <c r="Z37" s="88"/>
      <c r="AA37" s="216"/>
      <c r="AB37" s="133"/>
      <c r="AC37" s="225"/>
      <c r="AD37" s="216"/>
      <c r="AE37" s="137" t="s">
        <v>454</v>
      </c>
      <c r="AF37" s="137" t="s">
        <v>454</v>
      </c>
    </row>
    <row r="38" spans="1:36">
      <c r="A38" s="192" t="s">
        <v>452</v>
      </c>
      <c r="B38" s="29">
        <v>23005331</v>
      </c>
      <c r="C38" s="30">
        <v>98.84</v>
      </c>
      <c r="D38" s="33"/>
      <c r="E38" s="33"/>
      <c r="F38" s="35"/>
      <c r="G38" s="28"/>
      <c r="H38" s="34">
        <v>19.54</v>
      </c>
      <c r="I38" s="52">
        <v>0.85150000000000003</v>
      </c>
      <c r="J38" s="36">
        <v>8.9939999999999998</v>
      </c>
      <c r="K38" s="36">
        <v>3.746</v>
      </c>
      <c r="L38" s="33">
        <v>607.4</v>
      </c>
      <c r="M38" s="37">
        <v>2722</v>
      </c>
      <c r="N38" s="201">
        <v>1624</v>
      </c>
      <c r="O38" s="70"/>
      <c r="P38" s="37"/>
      <c r="Q38" s="88"/>
      <c r="R38" s="88"/>
      <c r="S38" s="88"/>
      <c r="T38" s="88"/>
      <c r="U38" s="88"/>
      <c r="V38" s="88">
        <v>347600</v>
      </c>
      <c r="W38" s="229">
        <v>593.79999999999995</v>
      </c>
      <c r="X38" s="229">
        <v>653.20000000000005</v>
      </c>
      <c r="Y38" s="88"/>
      <c r="Z38" s="88">
        <v>19.82</v>
      </c>
      <c r="AA38" s="88"/>
      <c r="AB38" s="88"/>
      <c r="AC38" s="88"/>
      <c r="AD38" s="88"/>
      <c r="AE38" s="139"/>
      <c r="AF38" s="139"/>
    </row>
    <row r="39" spans="1:36">
      <c r="A39" s="26" t="s">
        <v>452</v>
      </c>
      <c r="B39" s="29">
        <v>23005379</v>
      </c>
      <c r="C39" s="30">
        <v>99.2</v>
      </c>
      <c r="D39" s="33"/>
      <c r="E39" s="33"/>
      <c r="F39" s="35"/>
      <c r="G39" s="28"/>
      <c r="H39" s="34">
        <v>26.76</v>
      </c>
      <c r="I39" s="52">
        <v>2.46</v>
      </c>
      <c r="J39" s="36">
        <v>5.8559999999999999</v>
      </c>
      <c r="K39" s="36">
        <v>2.6520000000000001</v>
      </c>
      <c r="L39" s="33">
        <v>325.3</v>
      </c>
      <c r="M39" s="37">
        <v>2211</v>
      </c>
      <c r="N39" s="201">
        <v>2380</v>
      </c>
      <c r="O39" s="70"/>
      <c r="P39" s="37"/>
      <c r="Q39" s="123">
        <v>5.1210000000000004</v>
      </c>
      <c r="R39" s="123">
        <v>62.78</v>
      </c>
      <c r="S39" s="88"/>
      <c r="T39" s="88"/>
      <c r="U39" s="88"/>
      <c r="V39" s="88">
        <v>238300</v>
      </c>
      <c r="W39" s="218">
        <v>1566</v>
      </c>
      <c r="X39" s="218">
        <v>1723</v>
      </c>
      <c r="Y39" s="88">
        <v>74240</v>
      </c>
      <c r="Z39" s="88"/>
      <c r="AA39" s="216">
        <v>1.6439999999999999</v>
      </c>
      <c r="AB39" s="133">
        <v>0.30880000000000002</v>
      </c>
      <c r="AC39" s="225">
        <v>7.2709999999999997E-3</v>
      </c>
      <c r="AD39" s="216">
        <v>1.9930000000000001</v>
      </c>
      <c r="AE39" s="139"/>
      <c r="AF39" s="139"/>
      <c r="AG39" s="13"/>
      <c r="AH39" s="13"/>
      <c r="AI39" s="13"/>
    </row>
    <row r="40" spans="1:36">
      <c r="A40" s="26" t="s">
        <v>452</v>
      </c>
      <c r="B40" s="29">
        <v>23004561</v>
      </c>
      <c r="C40" s="30">
        <v>99.2</v>
      </c>
      <c r="D40" s="33"/>
      <c r="E40" s="33"/>
      <c r="F40" s="35"/>
      <c r="G40" s="28"/>
      <c r="H40" s="34">
        <v>19.66</v>
      </c>
      <c r="I40" s="52">
        <v>2.956</v>
      </c>
      <c r="J40" s="36">
        <v>10.14</v>
      </c>
      <c r="K40" s="36">
        <v>7.4649999999999999</v>
      </c>
      <c r="L40" s="33">
        <v>945.9</v>
      </c>
      <c r="M40" s="37">
        <v>4154</v>
      </c>
      <c r="N40" s="201">
        <v>4883</v>
      </c>
      <c r="O40" s="33"/>
      <c r="P40" s="33">
        <v>15.4</v>
      </c>
      <c r="Q40" s="123">
        <v>31.91</v>
      </c>
      <c r="R40" s="123">
        <v>221.9</v>
      </c>
      <c r="S40" s="131">
        <v>6935</v>
      </c>
      <c r="T40" s="131"/>
      <c r="U40" s="131"/>
      <c r="V40" s="131">
        <v>381100</v>
      </c>
      <c r="W40" s="218">
        <v>4630</v>
      </c>
      <c r="X40" s="218">
        <v>5093</v>
      </c>
      <c r="Y40" s="131">
        <v>43580</v>
      </c>
      <c r="Z40" s="131"/>
      <c r="AA40" s="216">
        <v>0.82750000000000001</v>
      </c>
      <c r="AB40" s="133">
        <v>0.14000000000000001</v>
      </c>
      <c r="AC40" s="225">
        <v>3.7230000000000002E-3</v>
      </c>
      <c r="AD40" s="216">
        <v>1.0820000000000001</v>
      </c>
      <c r="AE40" s="139"/>
      <c r="AF40" s="139"/>
      <c r="AG40" s="13"/>
      <c r="AH40" s="13"/>
      <c r="AI40" s="13"/>
      <c r="AJ40" s="13"/>
    </row>
    <row r="41" spans="1:36">
      <c r="A41" s="26" t="s">
        <v>452</v>
      </c>
      <c r="B41" s="29">
        <v>23004678</v>
      </c>
      <c r="C41" s="30">
        <v>99.53</v>
      </c>
      <c r="D41" s="33"/>
      <c r="E41" s="28"/>
      <c r="F41" s="35"/>
      <c r="G41" s="28"/>
      <c r="H41" s="34">
        <v>19.41</v>
      </c>
      <c r="I41" s="52"/>
      <c r="J41" s="36">
        <v>10.46</v>
      </c>
      <c r="K41" s="36">
        <v>7.2489999999999997</v>
      </c>
      <c r="L41" s="33">
        <v>1651</v>
      </c>
      <c r="M41" s="37">
        <v>6122</v>
      </c>
      <c r="N41" s="201">
        <v>3004</v>
      </c>
      <c r="O41" s="33">
        <v>3521</v>
      </c>
      <c r="P41" s="33">
        <v>31.75</v>
      </c>
      <c r="Q41" s="123">
        <v>40.69</v>
      </c>
      <c r="R41" s="123">
        <v>70.150000000000006</v>
      </c>
      <c r="S41" s="87"/>
      <c r="T41" s="87"/>
      <c r="U41" s="87"/>
      <c r="V41" s="87">
        <v>406100</v>
      </c>
      <c r="W41" s="218">
        <v>2040</v>
      </c>
      <c r="X41" s="218">
        <v>2244</v>
      </c>
      <c r="Y41" s="87">
        <v>145900</v>
      </c>
      <c r="Z41" s="87"/>
      <c r="AA41" s="216"/>
      <c r="AB41" s="133"/>
      <c r="AC41" s="225"/>
      <c r="AD41" s="216"/>
      <c r="AE41" s="139"/>
      <c r="AF41" s="139"/>
      <c r="AG41" s="13"/>
    </row>
    <row r="42" spans="1:36">
      <c r="A42" s="26" t="s">
        <v>452</v>
      </c>
      <c r="B42" s="29">
        <v>23004502</v>
      </c>
      <c r="C42" s="30">
        <v>95.16</v>
      </c>
      <c r="D42" s="34"/>
      <c r="E42" s="34"/>
      <c r="F42" s="36">
        <v>64.349999999999994</v>
      </c>
      <c r="G42" s="28"/>
      <c r="H42" s="34"/>
      <c r="I42" s="52"/>
      <c r="J42" s="36"/>
      <c r="K42" s="36"/>
      <c r="L42" s="33"/>
      <c r="M42" s="37"/>
      <c r="N42" s="201"/>
      <c r="O42" s="33"/>
      <c r="P42" s="33"/>
      <c r="Q42" s="123"/>
      <c r="R42" s="123"/>
      <c r="S42" s="88"/>
      <c r="T42" s="88"/>
      <c r="U42" s="88"/>
      <c r="V42" s="88"/>
      <c r="W42" s="218"/>
      <c r="X42" s="218"/>
      <c r="Y42" s="88"/>
      <c r="Z42" s="88">
        <v>4.34</v>
      </c>
      <c r="AA42" s="216">
        <v>2.2719999999999998</v>
      </c>
      <c r="AB42" s="133">
        <v>9.0300000000000005E-2</v>
      </c>
      <c r="AC42" s="225">
        <v>3.5109999999999998E-3</v>
      </c>
      <c r="AD42" s="216">
        <v>1.0109999999999999</v>
      </c>
      <c r="AE42" s="139"/>
      <c r="AF42" s="139"/>
      <c r="AH42" s="13"/>
      <c r="AI42" s="13"/>
    </row>
    <row r="43" spans="1:36">
      <c r="A43" s="26" t="s">
        <v>452</v>
      </c>
      <c r="B43" s="29">
        <v>23004502</v>
      </c>
      <c r="C43" s="30">
        <v>99.42</v>
      </c>
      <c r="D43" s="37"/>
      <c r="E43" s="37"/>
      <c r="F43" s="36"/>
      <c r="G43" s="28"/>
      <c r="H43" s="34">
        <v>24.78</v>
      </c>
      <c r="I43" s="52">
        <v>2.008</v>
      </c>
      <c r="J43" s="36">
        <v>7.9420000000000002</v>
      </c>
      <c r="K43" s="36">
        <v>4.67</v>
      </c>
      <c r="L43" s="33">
        <v>1193</v>
      </c>
      <c r="M43" s="37">
        <v>4793</v>
      </c>
      <c r="N43" s="201">
        <v>4576</v>
      </c>
      <c r="O43" s="33">
        <v>3472</v>
      </c>
      <c r="P43" s="33">
        <v>27.02</v>
      </c>
      <c r="Q43" s="123">
        <v>23.4</v>
      </c>
      <c r="R43" s="123">
        <v>103.1</v>
      </c>
      <c r="S43" s="87"/>
      <c r="T43" s="87"/>
      <c r="U43" s="87"/>
      <c r="V43" s="87">
        <v>223300</v>
      </c>
      <c r="W43" s="218">
        <v>376</v>
      </c>
      <c r="X43" s="218"/>
      <c r="Y43" s="87">
        <v>55430</v>
      </c>
      <c r="Z43" s="87"/>
      <c r="AA43" s="216">
        <v>1.708</v>
      </c>
      <c r="AB43" s="133">
        <v>9.9279999999999993E-2</v>
      </c>
      <c r="AC43" s="225">
        <v>4.7190000000000001E-3</v>
      </c>
      <c r="AD43" s="216">
        <v>1.6319999999999999</v>
      </c>
      <c r="AE43" s="136"/>
      <c r="AF43" s="139"/>
      <c r="AG43" s="13"/>
      <c r="AH43" s="13"/>
      <c r="AI43" s="13"/>
      <c r="AJ43" s="13"/>
    </row>
    <row r="44" spans="1:36" s="1" customFormat="1">
      <c r="A44" s="53" t="s">
        <v>0</v>
      </c>
      <c r="B44" s="54"/>
      <c r="C44" s="45">
        <f t="shared" ref="C44:R44" si="6">MIN(C32:C43)</f>
        <v>87.88</v>
      </c>
      <c r="D44" s="45">
        <f t="shared" si="6"/>
        <v>12.99</v>
      </c>
      <c r="E44" s="150">
        <f t="shared" si="6"/>
        <v>2.726</v>
      </c>
      <c r="F44" s="180">
        <f t="shared" si="6"/>
        <v>6.4260000000000002</v>
      </c>
      <c r="G44" s="150">
        <f t="shared" si="6"/>
        <v>5.4320000000000004</v>
      </c>
      <c r="H44" s="160">
        <f t="shared" si="6"/>
        <v>0.83299999999999996</v>
      </c>
      <c r="I44" s="194">
        <f t="shared" si="6"/>
        <v>0.50629999999999997</v>
      </c>
      <c r="J44" s="180">
        <f t="shared" si="6"/>
        <v>6.4500000000000002E-2</v>
      </c>
      <c r="K44" s="180">
        <f t="shared" si="6"/>
        <v>0.27</v>
      </c>
      <c r="L44" s="197">
        <f t="shared" si="6"/>
        <v>4.46</v>
      </c>
      <c r="M44" s="183">
        <f t="shared" si="6"/>
        <v>42.66</v>
      </c>
      <c r="N44" s="154">
        <f t="shared" si="6"/>
        <v>44.43</v>
      </c>
      <c r="O44" s="197">
        <f t="shared" si="6"/>
        <v>348.4</v>
      </c>
      <c r="P44" s="197">
        <f t="shared" si="6"/>
        <v>15.4</v>
      </c>
      <c r="Q44" s="210">
        <f t="shared" si="6"/>
        <v>5.1210000000000004</v>
      </c>
      <c r="R44" s="210">
        <f t="shared" si="6"/>
        <v>62.78</v>
      </c>
      <c r="S44" s="210"/>
      <c r="T44" s="210"/>
      <c r="U44" s="210"/>
      <c r="V44" s="213">
        <f t="shared" ref="V44:AD44" si="7">MIN(V32:V43)</f>
        <v>14490</v>
      </c>
      <c r="W44" s="219">
        <f t="shared" si="7"/>
        <v>71.61</v>
      </c>
      <c r="X44" s="219">
        <f t="shared" si="7"/>
        <v>78.77</v>
      </c>
      <c r="Y44" s="213">
        <f t="shared" si="7"/>
        <v>43580</v>
      </c>
      <c r="Z44" s="210">
        <f t="shared" si="7"/>
        <v>4.34</v>
      </c>
      <c r="AA44" s="206">
        <f t="shared" si="7"/>
        <v>0.82750000000000001</v>
      </c>
      <c r="AB44" s="222">
        <f t="shared" si="7"/>
        <v>9.0300000000000005E-2</v>
      </c>
      <c r="AC44" s="226">
        <f t="shared" si="7"/>
        <v>3.5109999999999998E-3</v>
      </c>
      <c r="AD44" s="206">
        <f t="shared" si="7"/>
        <v>1.0109999999999999</v>
      </c>
      <c r="AE44" s="206"/>
      <c r="AF44" s="206"/>
    </row>
    <row r="45" spans="1:36" s="1" customFormat="1">
      <c r="A45" s="55" t="s">
        <v>1</v>
      </c>
      <c r="B45" s="56"/>
      <c r="C45" s="48">
        <f t="shared" ref="C45:R45" si="8">MAX(C32:C43)</f>
        <v>99.53</v>
      </c>
      <c r="D45" s="48">
        <f t="shared" si="8"/>
        <v>31.57</v>
      </c>
      <c r="E45" s="151">
        <f t="shared" si="8"/>
        <v>3.468</v>
      </c>
      <c r="F45" s="181">
        <f t="shared" si="8"/>
        <v>64.349999999999994</v>
      </c>
      <c r="G45" s="151">
        <f t="shared" si="8"/>
        <v>8.3350000000000009</v>
      </c>
      <c r="H45" s="169">
        <f t="shared" si="8"/>
        <v>26.76</v>
      </c>
      <c r="I45" s="195">
        <f t="shared" si="8"/>
        <v>2.956</v>
      </c>
      <c r="J45" s="181">
        <f t="shared" si="8"/>
        <v>10.46</v>
      </c>
      <c r="K45" s="181">
        <f t="shared" si="8"/>
        <v>7.4649999999999999</v>
      </c>
      <c r="L45" s="198">
        <f t="shared" si="8"/>
        <v>1651</v>
      </c>
      <c r="M45" s="184">
        <f t="shared" si="8"/>
        <v>6122</v>
      </c>
      <c r="N45" s="148">
        <f t="shared" si="8"/>
        <v>4883</v>
      </c>
      <c r="O45" s="198">
        <f t="shared" si="8"/>
        <v>3521</v>
      </c>
      <c r="P45" s="198">
        <f t="shared" si="8"/>
        <v>31.75</v>
      </c>
      <c r="Q45" s="211">
        <f t="shared" si="8"/>
        <v>40.69</v>
      </c>
      <c r="R45" s="211">
        <f t="shared" si="8"/>
        <v>221.9</v>
      </c>
      <c r="S45" s="211"/>
      <c r="T45" s="211"/>
      <c r="U45" s="211"/>
      <c r="V45" s="214">
        <f t="shared" ref="V45:AD45" si="9">MAX(V32:V43)</f>
        <v>406100</v>
      </c>
      <c r="W45" s="220">
        <f t="shared" si="9"/>
        <v>4630</v>
      </c>
      <c r="X45" s="220">
        <f t="shared" si="9"/>
        <v>5093</v>
      </c>
      <c r="Y45" s="214">
        <f t="shared" si="9"/>
        <v>145900</v>
      </c>
      <c r="Z45" s="211">
        <f t="shared" si="9"/>
        <v>19.82</v>
      </c>
      <c r="AA45" s="207">
        <f t="shared" si="9"/>
        <v>2.2719999999999998</v>
      </c>
      <c r="AB45" s="223">
        <f t="shared" si="9"/>
        <v>0.30880000000000002</v>
      </c>
      <c r="AC45" s="227">
        <f t="shared" si="9"/>
        <v>7.2709999999999997E-3</v>
      </c>
      <c r="AD45" s="207">
        <f t="shared" si="9"/>
        <v>1.9930000000000001</v>
      </c>
      <c r="AE45" s="208"/>
      <c r="AF45" s="208"/>
    </row>
    <row r="46" spans="1:36" s="1" customFormat="1" ht="15.75" thickBot="1">
      <c r="A46" s="57" t="s">
        <v>2</v>
      </c>
      <c r="B46" s="58"/>
      <c r="C46" s="51">
        <f t="shared" ref="C46:R46" si="10">MEDIAN(C32:C43)</f>
        <v>92.49</v>
      </c>
      <c r="D46" s="51">
        <f t="shared" si="10"/>
        <v>18.185000000000002</v>
      </c>
      <c r="E46" s="152">
        <f t="shared" si="10"/>
        <v>2.95</v>
      </c>
      <c r="F46" s="182">
        <f t="shared" si="10"/>
        <v>6.8410000000000002</v>
      </c>
      <c r="G46" s="152">
        <f t="shared" si="10"/>
        <v>6.3250000000000002</v>
      </c>
      <c r="H46" s="161">
        <f t="shared" si="10"/>
        <v>19.41</v>
      </c>
      <c r="I46" s="196">
        <f t="shared" si="10"/>
        <v>0.75324999999999998</v>
      </c>
      <c r="J46" s="182">
        <f t="shared" si="10"/>
        <v>5.8559999999999999</v>
      </c>
      <c r="K46" s="182">
        <f t="shared" si="10"/>
        <v>2.6520000000000001</v>
      </c>
      <c r="L46" s="199">
        <f t="shared" si="10"/>
        <v>325.3</v>
      </c>
      <c r="M46" s="185">
        <f t="shared" si="10"/>
        <v>2211</v>
      </c>
      <c r="N46" s="155">
        <f t="shared" si="10"/>
        <v>1624</v>
      </c>
      <c r="O46" s="199">
        <f t="shared" si="10"/>
        <v>3472</v>
      </c>
      <c r="P46" s="199">
        <f t="shared" si="10"/>
        <v>27.02</v>
      </c>
      <c r="Q46" s="212">
        <f t="shared" si="10"/>
        <v>27.655000000000001</v>
      </c>
      <c r="R46" s="212">
        <f t="shared" si="10"/>
        <v>86.625</v>
      </c>
      <c r="S46" s="212"/>
      <c r="T46" s="212"/>
      <c r="U46" s="212"/>
      <c r="V46" s="215">
        <f t="shared" ref="V46:AD46" si="11">MEDIAN(V32:V43)</f>
        <v>230800</v>
      </c>
      <c r="W46" s="221">
        <f t="shared" si="11"/>
        <v>593.79999999999995</v>
      </c>
      <c r="X46" s="221">
        <f t="shared" si="11"/>
        <v>1723</v>
      </c>
      <c r="Y46" s="215">
        <f t="shared" si="11"/>
        <v>64835</v>
      </c>
      <c r="Z46" s="212">
        <f t="shared" si="11"/>
        <v>12.08</v>
      </c>
      <c r="AA46" s="209">
        <f t="shared" si="11"/>
        <v>1.6759999999999999</v>
      </c>
      <c r="AB46" s="224">
        <f t="shared" si="11"/>
        <v>0.11964</v>
      </c>
      <c r="AC46" s="228">
        <f t="shared" si="11"/>
        <v>4.2209999999999999E-3</v>
      </c>
      <c r="AD46" s="209">
        <f t="shared" si="11"/>
        <v>1.357</v>
      </c>
      <c r="AE46" s="209"/>
      <c r="AF46" s="209"/>
    </row>
    <row r="47" spans="1:36">
      <c r="C47" s="11"/>
      <c r="D47" s="11"/>
      <c r="E47" s="11"/>
      <c r="F47" s="11"/>
      <c r="G47" s="22"/>
      <c r="H47" s="22"/>
      <c r="I47" s="22"/>
      <c r="L47" s="11"/>
      <c r="M47" s="11"/>
      <c r="N47" s="11"/>
      <c r="AC47"/>
    </row>
    <row r="48" spans="1:36" ht="15.75" thickBot="1">
      <c r="C48" s="11"/>
      <c r="D48" s="11"/>
      <c r="E48" s="11"/>
      <c r="F48" s="11"/>
      <c r="G48" s="11"/>
      <c r="H48" s="22"/>
      <c r="I48" s="22"/>
      <c r="J48" s="22"/>
      <c r="M48" s="11"/>
      <c r="N48" s="11"/>
      <c r="O48" s="11"/>
    </row>
    <row r="49" spans="1:29" ht="60" customHeight="1">
      <c r="A49" s="63" t="s">
        <v>79</v>
      </c>
      <c r="B49" s="40" t="s">
        <v>3</v>
      </c>
      <c r="C49" s="41" t="s">
        <v>55</v>
      </c>
      <c r="D49" s="42" t="s">
        <v>56</v>
      </c>
      <c r="E49" s="41" t="s">
        <v>114</v>
      </c>
      <c r="F49" s="41" t="s">
        <v>57</v>
      </c>
      <c r="G49" s="41" t="s">
        <v>58</v>
      </c>
      <c r="H49" s="41" t="s">
        <v>59</v>
      </c>
      <c r="I49" s="41" t="s">
        <v>60</v>
      </c>
      <c r="J49" s="41" t="s">
        <v>61</v>
      </c>
      <c r="K49" s="41" t="s">
        <v>375</v>
      </c>
      <c r="L49" s="41" t="s">
        <v>37</v>
      </c>
      <c r="M49" s="41" t="s">
        <v>38</v>
      </c>
      <c r="N49" s="41" t="s">
        <v>40</v>
      </c>
      <c r="O49" s="41" t="s">
        <v>115</v>
      </c>
      <c r="P49" s="41" t="s">
        <v>119</v>
      </c>
      <c r="Q49" s="41" t="s">
        <v>41</v>
      </c>
      <c r="R49" s="41" t="s">
        <v>168</v>
      </c>
      <c r="S49" s="41" t="s">
        <v>77</v>
      </c>
      <c r="T49" s="41" t="s">
        <v>78</v>
      </c>
      <c r="U49" s="41" t="s">
        <v>50</v>
      </c>
      <c r="V49" s="41" t="s">
        <v>76</v>
      </c>
      <c r="W49" s="41" t="s">
        <v>116</v>
      </c>
      <c r="X49" s="41" t="s">
        <v>47</v>
      </c>
      <c r="Y49" s="41" t="s">
        <v>51</v>
      </c>
      <c r="Z49" s="41" t="s">
        <v>52</v>
      </c>
      <c r="AA49" s="41" t="s">
        <v>53</v>
      </c>
      <c r="AB49" s="41" t="s">
        <v>54</v>
      </c>
      <c r="AC49"/>
    </row>
    <row r="50" spans="1:29">
      <c r="A50" s="26" t="s">
        <v>458</v>
      </c>
      <c r="B50" s="29">
        <v>23005629</v>
      </c>
      <c r="C50" s="30">
        <v>88.99</v>
      </c>
      <c r="D50" s="30">
        <v>14.31</v>
      </c>
      <c r="E50" s="36">
        <v>5.6959999999999997</v>
      </c>
      <c r="F50" s="36">
        <v>5.24</v>
      </c>
      <c r="G50" s="34">
        <v>6.0049999999999999</v>
      </c>
      <c r="H50" s="36">
        <v>0.83699999999999997</v>
      </c>
      <c r="I50" s="52">
        <v>0.39219999999999999</v>
      </c>
      <c r="J50" s="52">
        <v>0.33450000000000002</v>
      </c>
      <c r="K50" s="34"/>
      <c r="L50" s="34">
        <v>14.8</v>
      </c>
      <c r="M50" s="34">
        <v>79.489999999999995</v>
      </c>
      <c r="N50" s="34">
        <v>68.41</v>
      </c>
      <c r="O50" s="33">
        <v>127.4</v>
      </c>
      <c r="P50" s="35"/>
      <c r="Q50" s="35"/>
      <c r="R50" s="35"/>
      <c r="S50" s="35">
        <v>7.9690000000000003</v>
      </c>
      <c r="T50" s="35">
        <v>2.2949999999999999</v>
      </c>
      <c r="U50" s="35">
        <v>9908</v>
      </c>
      <c r="V50" s="35"/>
      <c r="W50" s="35"/>
      <c r="X50" s="35"/>
      <c r="Y50" s="35"/>
      <c r="Z50" s="35"/>
      <c r="AA50" s="35"/>
      <c r="AB50" s="35"/>
      <c r="AC50"/>
    </row>
    <row r="51" spans="1:29">
      <c r="A51" s="26" t="s">
        <v>458</v>
      </c>
      <c r="B51" s="29">
        <v>23005629</v>
      </c>
      <c r="C51" s="30">
        <v>89.28</v>
      </c>
      <c r="D51" s="30">
        <v>14.93</v>
      </c>
      <c r="E51" s="36">
        <v>3.91</v>
      </c>
      <c r="F51" s="36">
        <v>7.3840000000000003</v>
      </c>
      <c r="G51" s="34">
        <v>14.75</v>
      </c>
      <c r="H51" s="36">
        <v>1.006</v>
      </c>
      <c r="I51" s="52">
        <v>0.63859999999999995</v>
      </c>
      <c r="J51" s="52">
        <v>3.7499999999999999E-2</v>
      </c>
      <c r="K51" s="34"/>
      <c r="L51" s="34">
        <v>14.09</v>
      </c>
      <c r="M51" s="34">
        <v>84.1</v>
      </c>
      <c r="N51" s="34">
        <v>93.06</v>
      </c>
      <c r="O51" s="33">
        <v>263.89999999999998</v>
      </c>
      <c r="P51" s="35"/>
      <c r="Q51" s="35"/>
      <c r="R51" s="35"/>
      <c r="S51" s="35">
        <v>6.2830000000000004</v>
      </c>
      <c r="T51" s="35">
        <v>2.1160000000000001</v>
      </c>
      <c r="U51" s="35">
        <v>15650</v>
      </c>
      <c r="V51" s="35">
        <v>45.67</v>
      </c>
      <c r="W51" s="35"/>
      <c r="X51" s="35"/>
      <c r="Y51" s="35"/>
      <c r="Z51" s="35"/>
      <c r="AA51" s="35"/>
      <c r="AB51" s="35"/>
      <c r="AC51"/>
    </row>
    <row r="52" spans="1:29">
      <c r="A52" s="26" t="s">
        <v>459</v>
      </c>
      <c r="B52" s="29">
        <v>23005584</v>
      </c>
      <c r="C52" s="30">
        <v>88.89</v>
      </c>
      <c r="D52" s="30">
        <v>15.45</v>
      </c>
      <c r="E52" s="36">
        <v>2.6850000000000001</v>
      </c>
      <c r="F52" s="36">
        <v>7.694</v>
      </c>
      <c r="G52" s="34">
        <v>12.29</v>
      </c>
      <c r="H52" s="36">
        <v>0.94850000000000001</v>
      </c>
      <c r="I52" s="52">
        <v>0.64019999999999999</v>
      </c>
      <c r="J52" s="52">
        <v>0.26</v>
      </c>
      <c r="K52" s="34"/>
      <c r="L52" s="34">
        <v>18.78</v>
      </c>
      <c r="M52" s="34">
        <v>92.28</v>
      </c>
      <c r="N52" s="34">
        <v>89.2</v>
      </c>
      <c r="O52" s="33">
        <v>309.5</v>
      </c>
      <c r="P52" s="35"/>
      <c r="Q52" s="35"/>
      <c r="R52" s="35"/>
      <c r="S52" s="35"/>
      <c r="T52" s="35"/>
      <c r="U52" s="35">
        <v>16060</v>
      </c>
      <c r="V52" s="35"/>
      <c r="W52" s="35"/>
      <c r="X52" s="35"/>
      <c r="Y52" s="35"/>
      <c r="Z52" s="35"/>
      <c r="AA52" s="35"/>
      <c r="AB52" s="35"/>
      <c r="AC52"/>
    </row>
    <row r="53" spans="1:29">
      <c r="A53" s="192" t="s">
        <v>460</v>
      </c>
      <c r="B53" s="29">
        <v>23004561</v>
      </c>
      <c r="C53" s="30">
        <v>98.41</v>
      </c>
      <c r="D53" s="31"/>
      <c r="E53" s="36"/>
      <c r="F53" s="34"/>
      <c r="G53" s="34"/>
      <c r="H53" s="36">
        <v>18.86</v>
      </c>
      <c r="I53" s="52">
        <v>4.976</v>
      </c>
      <c r="J53" s="52">
        <v>9.4559999999999995</v>
      </c>
      <c r="K53" s="36">
        <v>3.1659999999999999</v>
      </c>
      <c r="L53" s="28"/>
      <c r="M53" s="37">
        <v>4757</v>
      </c>
      <c r="N53" s="37">
        <v>3645</v>
      </c>
      <c r="O53" s="37">
        <v>5836</v>
      </c>
      <c r="P53" s="187">
        <v>13.45</v>
      </c>
      <c r="Q53" s="34">
        <v>26.64</v>
      </c>
      <c r="R53" s="34">
        <v>129.19999999999999</v>
      </c>
      <c r="S53" s="34"/>
      <c r="T53" s="34"/>
      <c r="U53" s="37">
        <v>313600</v>
      </c>
      <c r="V53" s="34">
        <v>2356</v>
      </c>
      <c r="W53" s="37">
        <v>2592</v>
      </c>
      <c r="X53" s="37">
        <v>87070</v>
      </c>
      <c r="Y53" s="52">
        <v>0.79249999999999998</v>
      </c>
      <c r="Z53" s="52">
        <v>0.1885</v>
      </c>
      <c r="AA53" s="59">
        <v>3.2230000000000002E-3</v>
      </c>
      <c r="AB53" s="34">
        <v>1.85</v>
      </c>
      <c r="AC53"/>
    </row>
    <row r="54" spans="1:29">
      <c r="A54" s="53" t="s">
        <v>0</v>
      </c>
      <c r="B54" s="64"/>
      <c r="C54" s="45">
        <f t="shared" ref="C54:J54" si="12">MIN(C50:C53)</f>
        <v>88.89</v>
      </c>
      <c r="D54" s="45">
        <f t="shared" si="12"/>
        <v>14.31</v>
      </c>
      <c r="E54" s="150">
        <f t="shared" si="12"/>
        <v>2.6850000000000001</v>
      </c>
      <c r="F54" s="150">
        <f t="shared" si="12"/>
        <v>5.24</v>
      </c>
      <c r="G54" s="160">
        <f t="shared" si="12"/>
        <v>6.0049999999999999</v>
      </c>
      <c r="H54" s="180">
        <f t="shared" si="12"/>
        <v>0.83699999999999997</v>
      </c>
      <c r="I54" s="194">
        <f t="shared" si="12"/>
        <v>0.39219999999999999</v>
      </c>
      <c r="J54" s="194">
        <f t="shared" si="12"/>
        <v>3.7499999999999999E-2</v>
      </c>
      <c r="K54" s="45"/>
      <c r="L54" s="45">
        <f>MIN(L50:L53)</f>
        <v>14.09</v>
      </c>
      <c r="M54" s="45">
        <f>MIN(M50:M53)</f>
        <v>79.489999999999995</v>
      </c>
      <c r="N54" s="45">
        <f>MIN(N50:N53)</f>
        <v>68.41</v>
      </c>
      <c r="O54" s="153">
        <f>MIN(O50:O53)</f>
        <v>127.4</v>
      </c>
      <c r="P54" s="157"/>
      <c r="Q54" s="150"/>
      <c r="R54" s="150"/>
      <c r="S54" s="150">
        <f>MIN(S50:S53)</f>
        <v>6.2830000000000004</v>
      </c>
      <c r="T54" s="150">
        <f>MIN(T50:T53)</f>
        <v>2.1160000000000001</v>
      </c>
      <c r="U54" s="183">
        <f>MIN(U50:U53)</f>
        <v>9908</v>
      </c>
      <c r="V54" s="45">
        <f>MIN(V50:V53)</f>
        <v>45.67</v>
      </c>
      <c r="W54" s="183"/>
      <c r="X54" s="183"/>
      <c r="Y54" s="150"/>
      <c r="Z54" s="150"/>
      <c r="AA54" s="150"/>
      <c r="AB54" s="150"/>
      <c r="AC54"/>
    </row>
    <row r="55" spans="1:29">
      <c r="A55" s="55" t="s">
        <v>1</v>
      </c>
      <c r="B55" s="65"/>
      <c r="C55" s="48">
        <f t="shared" ref="C55:J55" si="13">MAX(C50:C53)</f>
        <v>98.41</v>
      </c>
      <c r="D55" s="48">
        <f t="shared" si="13"/>
        <v>15.45</v>
      </c>
      <c r="E55" s="151">
        <f t="shared" si="13"/>
        <v>5.6959999999999997</v>
      </c>
      <c r="F55" s="151">
        <f t="shared" si="13"/>
        <v>7.694</v>
      </c>
      <c r="G55" s="169">
        <f t="shared" si="13"/>
        <v>14.75</v>
      </c>
      <c r="H55" s="181">
        <f t="shared" si="13"/>
        <v>18.86</v>
      </c>
      <c r="I55" s="195">
        <f t="shared" si="13"/>
        <v>4.976</v>
      </c>
      <c r="J55" s="195">
        <f t="shared" si="13"/>
        <v>9.4559999999999995</v>
      </c>
      <c r="K55" s="48"/>
      <c r="L55" s="48">
        <f>MAX(L50:L53)</f>
        <v>18.78</v>
      </c>
      <c r="M55" s="48">
        <f>MAX(M50:M53)</f>
        <v>4757</v>
      </c>
      <c r="N55" s="48">
        <f>MAX(N50:N53)</f>
        <v>3645</v>
      </c>
      <c r="O55" s="147">
        <f>MAX(O50:O53)</f>
        <v>5836</v>
      </c>
      <c r="P55" s="158"/>
      <c r="Q55" s="151"/>
      <c r="R55" s="151"/>
      <c r="S55" s="151">
        <f>MAX(S50:S53)</f>
        <v>7.9690000000000003</v>
      </c>
      <c r="T55" s="151">
        <f>MAX(T50:T53)</f>
        <v>2.2949999999999999</v>
      </c>
      <c r="U55" s="184">
        <f>MAX(U50:U53)</f>
        <v>313600</v>
      </c>
      <c r="V55" s="48">
        <f>MAX(V50:V53)</f>
        <v>2356</v>
      </c>
      <c r="W55" s="184"/>
      <c r="X55" s="184"/>
      <c r="Y55" s="151"/>
      <c r="Z55" s="151"/>
      <c r="AA55" s="151"/>
      <c r="AB55" s="151"/>
      <c r="AC55"/>
    </row>
    <row r="56" spans="1:29" ht="15.75" thickBot="1">
      <c r="A56" s="57" t="s">
        <v>2</v>
      </c>
      <c r="B56" s="66"/>
      <c r="C56" s="51">
        <f t="shared" ref="C56:J56" si="14">MEDIAN(C50:C53)</f>
        <v>89.134999999999991</v>
      </c>
      <c r="D56" s="51">
        <f t="shared" si="14"/>
        <v>14.93</v>
      </c>
      <c r="E56" s="152">
        <f t="shared" si="14"/>
        <v>3.91</v>
      </c>
      <c r="F56" s="152">
        <f t="shared" si="14"/>
        <v>7.3840000000000003</v>
      </c>
      <c r="G56" s="161">
        <f t="shared" si="14"/>
        <v>12.29</v>
      </c>
      <c r="H56" s="182">
        <f t="shared" si="14"/>
        <v>0.97724999999999995</v>
      </c>
      <c r="I56" s="196">
        <f t="shared" si="14"/>
        <v>0.63939999999999997</v>
      </c>
      <c r="J56" s="196">
        <f t="shared" si="14"/>
        <v>0.29725000000000001</v>
      </c>
      <c r="K56" s="51"/>
      <c r="L56" s="51">
        <f>MEDIAN(L50:L53)</f>
        <v>14.8</v>
      </c>
      <c r="M56" s="51">
        <f>MEDIAN(M50:M53)</f>
        <v>88.19</v>
      </c>
      <c r="N56" s="51">
        <f>MEDIAN(N50:N53)</f>
        <v>91.13</v>
      </c>
      <c r="O56" s="149">
        <f>MEDIAN(O50:O53)</f>
        <v>286.7</v>
      </c>
      <c r="P56" s="159"/>
      <c r="Q56" s="152"/>
      <c r="R56" s="152"/>
      <c r="S56" s="152">
        <f>MEDIAN(S50:S53)</f>
        <v>7.1260000000000003</v>
      </c>
      <c r="T56" s="152">
        <f>MEDIAN(T50:T53)</f>
        <v>2.2054999999999998</v>
      </c>
      <c r="U56" s="185">
        <f>MEDIAN(U50:U53)</f>
        <v>15855</v>
      </c>
      <c r="V56" s="51">
        <f>MEDIAN(V50:V53)</f>
        <v>1200.835</v>
      </c>
      <c r="W56" s="185"/>
      <c r="X56" s="185"/>
      <c r="Y56" s="152"/>
      <c r="Z56" s="152"/>
      <c r="AA56" s="152"/>
      <c r="AB56" s="152"/>
      <c r="AC56"/>
    </row>
    <row r="57" spans="1:29">
      <c r="C57" s="11"/>
      <c r="D57" s="11"/>
      <c r="E57" s="11"/>
      <c r="F57" s="11"/>
      <c r="G57" s="11"/>
      <c r="H57" s="22"/>
      <c r="I57" s="22"/>
      <c r="J57" s="22"/>
      <c r="M57" s="11"/>
      <c r="N57" s="11"/>
      <c r="O57" s="11"/>
    </row>
    <row r="58" spans="1:29" ht="15.75" thickBot="1">
      <c r="C58" s="11"/>
      <c r="D58" s="11"/>
      <c r="E58" s="11"/>
      <c r="F58" s="11"/>
      <c r="G58" s="11"/>
      <c r="H58" s="22"/>
      <c r="I58" s="22"/>
      <c r="J58" s="22"/>
      <c r="M58" s="11"/>
      <c r="N58" s="11"/>
      <c r="O58" s="11"/>
    </row>
    <row r="59" spans="1:29" ht="60" customHeight="1">
      <c r="A59" s="63" t="s">
        <v>167</v>
      </c>
      <c r="B59" s="40" t="s">
        <v>3</v>
      </c>
      <c r="C59" s="41" t="s">
        <v>55</v>
      </c>
      <c r="D59" s="42" t="s">
        <v>56</v>
      </c>
      <c r="E59" s="41" t="s">
        <v>114</v>
      </c>
      <c r="F59" s="41" t="s">
        <v>57</v>
      </c>
      <c r="G59" s="41" t="s">
        <v>58</v>
      </c>
      <c r="H59" s="41" t="s">
        <v>37</v>
      </c>
      <c r="I59" s="41" t="s">
        <v>38</v>
      </c>
      <c r="J59" s="41" t="s">
        <v>40</v>
      </c>
      <c r="K59" s="41" t="s">
        <v>165</v>
      </c>
      <c r="L59" s="41" t="s">
        <v>374</v>
      </c>
      <c r="M59" s="41" t="s">
        <v>50</v>
      </c>
      <c r="N59" s="41" t="s">
        <v>166</v>
      </c>
      <c r="O59" s="41" t="s">
        <v>170</v>
      </c>
      <c r="U59"/>
      <c r="V59"/>
      <c r="W59"/>
      <c r="X59"/>
      <c r="Y59"/>
      <c r="Z59"/>
      <c r="AA59"/>
      <c r="AB59"/>
      <c r="AC59"/>
    </row>
    <row r="60" spans="1:29">
      <c r="A60" s="26" t="s">
        <v>461</v>
      </c>
      <c r="B60" s="29">
        <v>23004401</v>
      </c>
      <c r="C60" s="30">
        <v>94.08</v>
      </c>
      <c r="D60" s="34">
        <v>27.81</v>
      </c>
      <c r="E60" s="34">
        <v>16.57</v>
      </c>
      <c r="F60" s="36">
        <v>6.3380000000000001</v>
      </c>
      <c r="G60" s="36">
        <v>3.907</v>
      </c>
      <c r="H60" s="34">
        <v>15.68</v>
      </c>
      <c r="I60" s="33">
        <v>201.5</v>
      </c>
      <c r="J60" s="34">
        <v>25.35</v>
      </c>
      <c r="K60" s="33">
        <v>279.60000000000002</v>
      </c>
      <c r="L60" s="37">
        <v>1219</v>
      </c>
      <c r="M60" s="37">
        <v>46800</v>
      </c>
      <c r="N60" s="33">
        <v>216.4</v>
      </c>
      <c r="O60" s="33">
        <v>238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>
      <c r="A61" s="26" t="s">
        <v>461</v>
      </c>
      <c r="B61" s="29">
        <v>23004401</v>
      </c>
      <c r="C61" s="30">
        <v>92.21</v>
      </c>
      <c r="D61" s="34">
        <v>26.02</v>
      </c>
      <c r="E61" s="34">
        <v>12.9</v>
      </c>
      <c r="F61" s="36">
        <v>7.2510000000000003</v>
      </c>
      <c r="G61" s="36">
        <v>4.0730000000000004</v>
      </c>
      <c r="H61" s="34">
        <v>14.34</v>
      </c>
      <c r="I61" s="33">
        <v>213.6</v>
      </c>
      <c r="J61" s="34">
        <v>25.38</v>
      </c>
      <c r="K61" s="33">
        <v>356.3</v>
      </c>
      <c r="L61" s="37">
        <v>1841</v>
      </c>
      <c r="M61" s="37">
        <v>26270</v>
      </c>
      <c r="N61" s="33">
        <v>172.2</v>
      </c>
      <c r="O61" s="33">
        <v>189.4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>
      <c r="A62" s="53" t="s">
        <v>0</v>
      </c>
      <c r="B62" s="64"/>
      <c r="C62" s="45">
        <f t="shared" ref="C62:O62" si="15">MIN(C60:C61)</f>
        <v>92.21</v>
      </c>
      <c r="D62" s="45">
        <f t="shared" si="15"/>
        <v>26.02</v>
      </c>
      <c r="E62" s="45">
        <f t="shared" si="15"/>
        <v>12.9</v>
      </c>
      <c r="F62" s="150">
        <f t="shared" si="15"/>
        <v>6.3380000000000001</v>
      </c>
      <c r="G62" s="150">
        <f t="shared" si="15"/>
        <v>3.907</v>
      </c>
      <c r="H62" s="45">
        <f t="shared" si="15"/>
        <v>14.34</v>
      </c>
      <c r="I62" s="153">
        <f t="shared" si="15"/>
        <v>201.5</v>
      </c>
      <c r="J62" s="160">
        <f t="shared" si="15"/>
        <v>25.35</v>
      </c>
      <c r="K62" s="153">
        <f t="shared" si="15"/>
        <v>279.60000000000002</v>
      </c>
      <c r="L62" s="154">
        <f t="shared" si="15"/>
        <v>1219</v>
      </c>
      <c r="M62" s="154">
        <f t="shared" si="15"/>
        <v>26270</v>
      </c>
      <c r="N62" s="153">
        <f t="shared" si="15"/>
        <v>172.2</v>
      </c>
      <c r="O62" s="153">
        <f t="shared" si="15"/>
        <v>189.4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>
      <c r="A63" s="55" t="s">
        <v>1</v>
      </c>
      <c r="B63" s="65"/>
      <c r="C63" s="48">
        <f t="shared" ref="C63:O63" si="16">MAX(C60:C61)</f>
        <v>94.08</v>
      </c>
      <c r="D63" s="48">
        <f t="shared" si="16"/>
        <v>27.81</v>
      </c>
      <c r="E63" s="48">
        <f t="shared" si="16"/>
        <v>16.57</v>
      </c>
      <c r="F63" s="151">
        <f t="shared" si="16"/>
        <v>7.2510000000000003</v>
      </c>
      <c r="G63" s="151">
        <f t="shared" si="16"/>
        <v>4.0730000000000004</v>
      </c>
      <c r="H63" s="48">
        <f t="shared" si="16"/>
        <v>15.68</v>
      </c>
      <c r="I63" s="147">
        <f t="shared" si="16"/>
        <v>213.6</v>
      </c>
      <c r="J63" s="169">
        <f t="shared" si="16"/>
        <v>25.38</v>
      </c>
      <c r="K63" s="147">
        <f t="shared" si="16"/>
        <v>356.3</v>
      </c>
      <c r="L63" s="148">
        <f t="shared" si="16"/>
        <v>1841</v>
      </c>
      <c r="M63" s="148">
        <f t="shared" si="16"/>
        <v>46800</v>
      </c>
      <c r="N63" s="147">
        <f t="shared" si="16"/>
        <v>216.4</v>
      </c>
      <c r="O63" s="147">
        <f t="shared" si="16"/>
        <v>238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5.75" thickBot="1">
      <c r="A64" s="57" t="s">
        <v>2</v>
      </c>
      <c r="B64" s="66"/>
      <c r="C64" s="51">
        <f t="shared" ref="C64:O64" si="17">MEDIAN(C60:C61)</f>
        <v>93.144999999999996</v>
      </c>
      <c r="D64" s="51">
        <f t="shared" si="17"/>
        <v>26.914999999999999</v>
      </c>
      <c r="E64" s="51">
        <f t="shared" si="17"/>
        <v>14.734999999999999</v>
      </c>
      <c r="F64" s="152">
        <f t="shared" si="17"/>
        <v>6.7945000000000002</v>
      </c>
      <c r="G64" s="152">
        <f t="shared" si="17"/>
        <v>3.99</v>
      </c>
      <c r="H64" s="51">
        <f t="shared" si="17"/>
        <v>15.01</v>
      </c>
      <c r="I64" s="149">
        <f t="shared" si="17"/>
        <v>207.55</v>
      </c>
      <c r="J64" s="161">
        <f t="shared" si="17"/>
        <v>25.365000000000002</v>
      </c>
      <c r="K64" s="149">
        <f t="shared" si="17"/>
        <v>317.95000000000005</v>
      </c>
      <c r="L64" s="155">
        <f t="shared" si="17"/>
        <v>1530</v>
      </c>
      <c r="M64" s="155">
        <f t="shared" si="17"/>
        <v>36535</v>
      </c>
      <c r="N64" s="149">
        <f t="shared" si="17"/>
        <v>194.3</v>
      </c>
      <c r="O64" s="149">
        <f t="shared" si="17"/>
        <v>213.7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199">
      <c r="C65" s="11"/>
      <c r="D65" s="11"/>
      <c r="E65" s="11"/>
      <c r="F65" s="11"/>
      <c r="G65" s="22"/>
      <c r="H65" s="22"/>
      <c r="I65" s="22"/>
      <c r="J65" s="22"/>
      <c r="M65" s="11"/>
      <c r="N65" s="11"/>
      <c r="O65" s="11"/>
    </row>
    <row r="66" spans="1:199" ht="15.75" thickBot="1">
      <c r="C66" s="11"/>
      <c r="D66" s="11"/>
      <c r="E66" s="11"/>
      <c r="F66" s="11"/>
      <c r="G66" s="11"/>
      <c r="H66" s="22"/>
      <c r="I66" s="22"/>
      <c r="J66" s="22"/>
      <c r="M66" s="11"/>
      <c r="N66" s="11"/>
      <c r="O66" s="11"/>
    </row>
    <row r="67" spans="1:199" ht="60" customHeight="1">
      <c r="A67" s="63" t="s">
        <v>7</v>
      </c>
      <c r="B67" s="40" t="s">
        <v>3</v>
      </c>
      <c r="C67" s="41" t="s">
        <v>39</v>
      </c>
      <c r="D67" s="41" t="s">
        <v>59</v>
      </c>
      <c r="E67" s="41" t="s">
        <v>37</v>
      </c>
      <c r="F67" s="41" t="s">
        <v>38</v>
      </c>
      <c r="G67" s="41" t="s">
        <v>40</v>
      </c>
      <c r="H67" s="41" t="s">
        <v>115</v>
      </c>
      <c r="I67" s="41" t="s">
        <v>41</v>
      </c>
      <c r="J67" s="41" t="s">
        <v>168</v>
      </c>
      <c r="K67" s="41" t="s">
        <v>50</v>
      </c>
      <c r="L67" s="41" t="s">
        <v>76</v>
      </c>
      <c r="M67" s="41" t="s">
        <v>170</v>
      </c>
      <c r="N67" s="41" t="s">
        <v>116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199">
      <c r="A68" s="192" t="s">
        <v>462</v>
      </c>
      <c r="B68" s="29">
        <v>23004825</v>
      </c>
      <c r="C68" s="30">
        <v>96.37</v>
      </c>
      <c r="D68" s="30">
        <v>10.97</v>
      </c>
      <c r="E68" s="29">
        <v>3613</v>
      </c>
      <c r="F68" s="232">
        <v>29780</v>
      </c>
      <c r="G68" s="37">
        <v>18680</v>
      </c>
      <c r="H68" s="37">
        <v>26750</v>
      </c>
      <c r="I68" s="34">
        <v>94.04</v>
      </c>
      <c r="J68" s="193">
        <v>703.6</v>
      </c>
      <c r="K68" s="37">
        <v>2406000</v>
      </c>
      <c r="L68" s="37">
        <v>34310</v>
      </c>
      <c r="M68" s="37">
        <v>37740</v>
      </c>
      <c r="N68" s="37">
        <v>447700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199">
      <c r="A69" s="192" t="s">
        <v>462</v>
      </c>
      <c r="B69" s="29">
        <v>23004848</v>
      </c>
      <c r="C69" s="30">
        <v>93.56</v>
      </c>
      <c r="D69" s="29"/>
      <c r="E69" s="29">
        <v>4937</v>
      </c>
      <c r="F69" s="232">
        <v>28230</v>
      </c>
      <c r="G69" s="37">
        <v>18340</v>
      </c>
      <c r="H69" s="37">
        <v>30600</v>
      </c>
      <c r="I69" s="34">
        <v>150</v>
      </c>
      <c r="J69" s="33">
        <v>550</v>
      </c>
      <c r="K69" s="233">
        <v>1667000</v>
      </c>
      <c r="L69" s="233">
        <v>29780</v>
      </c>
      <c r="M69" s="37"/>
      <c r="N69" s="37">
        <v>406400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199">
      <c r="A70" s="53" t="s">
        <v>0</v>
      </c>
      <c r="B70" s="64"/>
      <c r="C70" s="45">
        <f>MIN(C68:C69)</f>
        <v>93.56</v>
      </c>
      <c r="D70" s="45"/>
      <c r="E70" s="154">
        <f t="shared" ref="E70:L70" si="18">MIN(E68:E69)</f>
        <v>3613</v>
      </c>
      <c r="F70" s="154">
        <f t="shared" si="18"/>
        <v>28230</v>
      </c>
      <c r="G70" s="154">
        <f t="shared" si="18"/>
        <v>18340</v>
      </c>
      <c r="H70" s="154">
        <f t="shared" si="18"/>
        <v>26750</v>
      </c>
      <c r="I70" s="160">
        <f t="shared" si="18"/>
        <v>94.04</v>
      </c>
      <c r="J70" s="197">
        <f t="shared" si="18"/>
        <v>550</v>
      </c>
      <c r="K70" s="154">
        <f t="shared" si="18"/>
        <v>1667000</v>
      </c>
      <c r="L70" s="154">
        <f t="shared" si="18"/>
        <v>29780</v>
      </c>
      <c r="M70" s="154"/>
      <c r="N70" s="154">
        <f>MIN(N68:N69)</f>
        <v>406400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199">
      <c r="A71" s="55" t="s">
        <v>1</v>
      </c>
      <c r="B71" s="65"/>
      <c r="C71" s="48">
        <f>MAX(C68:C69)</f>
        <v>96.37</v>
      </c>
      <c r="D71" s="48"/>
      <c r="E71" s="148">
        <f t="shared" ref="E71:L71" si="19">MAX(E68:E69)</f>
        <v>4937</v>
      </c>
      <c r="F71" s="148">
        <f t="shared" si="19"/>
        <v>29780</v>
      </c>
      <c r="G71" s="148">
        <f t="shared" si="19"/>
        <v>18680</v>
      </c>
      <c r="H71" s="148">
        <f t="shared" si="19"/>
        <v>30600</v>
      </c>
      <c r="I71" s="169">
        <f t="shared" si="19"/>
        <v>150</v>
      </c>
      <c r="J71" s="198">
        <f t="shared" si="19"/>
        <v>703.6</v>
      </c>
      <c r="K71" s="148">
        <f t="shared" si="19"/>
        <v>2406000</v>
      </c>
      <c r="L71" s="148">
        <f t="shared" si="19"/>
        <v>34310</v>
      </c>
      <c r="M71" s="148"/>
      <c r="N71" s="148">
        <f>MAX(N68:N69)</f>
        <v>447700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199" ht="15.75" thickBot="1">
      <c r="A72" s="57" t="s">
        <v>2</v>
      </c>
      <c r="B72" s="66"/>
      <c r="C72" s="51">
        <f>MEDIAN(C68:C69)</f>
        <v>94.965000000000003</v>
      </c>
      <c r="D72" s="51"/>
      <c r="E72" s="155">
        <f t="shared" ref="E72:L72" si="20">MEDIAN(E68:E69)</f>
        <v>4275</v>
      </c>
      <c r="F72" s="155">
        <f t="shared" si="20"/>
        <v>29005</v>
      </c>
      <c r="G72" s="155">
        <f t="shared" si="20"/>
        <v>18510</v>
      </c>
      <c r="H72" s="155">
        <f t="shared" si="20"/>
        <v>28675</v>
      </c>
      <c r="I72" s="161">
        <f t="shared" si="20"/>
        <v>122.02000000000001</v>
      </c>
      <c r="J72" s="199">
        <f t="shared" si="20"/>
        <v>626.79999999999995</v>
      </c>
      <c r="K72" s="155">
        <f t="shared" si="20"/>
        <v>2036500</v>
      </c>
      <c r="L72" s="155">
        <f t="shared" si="20"/>
        <v>32045</v>
      </c>
      <c r="M72" s="155"/>
      <c r="N72" s="155">
        <f>MEDIAN(N68:N69)</f>
        <v>427050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199">
      <c r="C73" s="11"/>
      <c r="D73" s="11"/>
      <c r="E73" s="11"/>
      <c r="F73" s="11"/>
      <c r="G73" s="22"/>
      <c r="H73" s="22"/>
      <c r="I73" s="22"/>
      <c r="L73" s="11"/>
      <c r="M73" s="11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199" ht="15.75" thickBot="1">
      <c r="C74" s="11"/>
      <c r="D74" s="11"/>
      <c r="E74" s="11"/>
      <c r="F74" s="11"/>
      <c r="G74" s="22"/>
      <c r="H74" s="22"/>
      <c r="K74" s="11"/>
      <c r="L74" s="11"/>
      <c r="AA74"/>
      <c r="AB74"/>
      <c r="AC74"/>
    </row>
    <row r="75" spans="1:199" ht="60" customHeight="1">
      <c r="A75" s="63" t="s">
        <v>75</v>
      </c>
      <c r="B75" s="40" t="s">
        <v>3</v>
      </c>
      <c r="C75" s="41" t="s">
        <v>55</v>
      </c>
      <c r="D75" s="42" t="s">
        <v>56</v>
      </c>
      <c r="E75" s="41" t="s">
        <v>114</v>
      </c>
      <c r="F75" s="41" t="s">
        <v>58</v>
      </c>
      <c r="G75" s="41" t="s">
        <v>59</v>
      </c>
      <c r="H75" s="41" t="s">
        <v>51</v>
      </c>
      <c r="I75" s="41" t="s">
        <v>52</v>
      </c>
      <c r="J75" s="41" t="s">
        <v>53</v>
      </c>
      <c r="K75" s="41" t="s">
        <v>54</v>
      </c>
      <c r="L75" s="176" t="s">
        <v>361</v>
      </c>
      <c r="M75" s="176" t="s">
        <v>366</v>
      </c>
      <c r="N75" s="41" t="s">
        <v>194</v>
      </c>
      <c r="O75" s="41" t="s">
        <v>193</v>
      </c>
      <c r="P75" s="41" t="s">
        <v>195</v>
      </c>
      <c r="Q75" s="41" t="s">
        <v>196</v>
      </c>
      <c r="R75" s="41" t="s">
        <v>197</v>
      </c>
      <c r="S75" s="41" t="s">
        <v>198</v>
      </c>
      <c r="T75" s="41" t="s">
        <v>199</v>
      </c>
      <c r="U75" s="41" t="s">
        <v>200</v>
      </c>
      <c r="V75" s="41" t="s">
        <v>201</v>
      </c>
      <c r="W75" s="41" t="s">
        <v>202</v>
      </c>
      <c r="X75" s="41" t="s">
        <v>203</v>
      </c>
      <c r="Y75" s="41" t="s">
        <v>204</v>
      </c>
      <c r="Z75" s="41" t="s">
        <v>205</v>
      </c>
      <c r="AA75" s="41" t="s">
        <v>206</v>
      </c>
      <c r="AB75" s="41" t="s">
        <v>207</v>
      </c>
      <c r="AC75" s="41" t="s">
        <v>208</v>
      </c>
      <c r="AD75" s="41" t="s">
        <v>209</v>
      </c>
      <c r="AE75" s="41" t="s">
        <v>210</v>
      </c>
      <c r="AF75" s="41" t="s">
        <v>211</v>
      </c>
      <c r="AG75" s="41" t="s">
        <v>212</v>
      </c>
      <c r="AH75" s="41" t="s">
        <v>220</v>
      </c>
      <c r="AI75" s="41" t="s">
        <v>221</v>
      </c>
      <c r="AJ75" s="41" t="s">
        <v>222</v>
      </c>
      <c r="AK75" s="41" t="s">
        <v>223</v>
      </c>
      <c r="AL75" s="41" t="s">
        <v>224</v>
      </c>
      <c r="AM75" s="41" t="s">
        <v>225</v>
      </c>
      <c r="AN75" s="41" t="s">
        <v>226</v>
      </c>
      <c r="AO75" s="41" t="s">
        <v>227</v>
      </c>
      <c r="AP75" s="41" t="s">
        <v>488</v>
      </c>
      <c r="AQ75" s="41" t="s">
        <v>228</v>
      </c>
      <c r="AR75" s="41" t="s">
        <v>231</v>
      </c>
      <c r="AS75" s="41" t="s">
        <v>232</v>
      </c>
      <c r="AT75" s="41" t="s">
        <v>233</v>
      </c>
      <c r="AU75" s="41" t="s">
        <v>235</v>
      </c>
      <c r="AV75" s="41" t="s">
        <v>229</v>
      </c>
      <c r="AW75" s="41" t="s">
        <v>230</v>
      </c>
      <c r="AX75" s="41" t="s">
        <v>236</v>
      </c>
      <c r="AY75" s="41" t="s">
        <v>237</v>
      </c>
      <c r="AZ75" s="41" t="s">
        <v>238</v>
      </c>
      <c r="BA75" s="41" t="s">
        <v>239</v>
      </c>
      <c r="BB75" s="41" t="s">
        <v>234</v>
      </c>
      <c r="BC75" s="41" t="s">
        <v>240</v>
      </c>
      <c r="BD75" s="41" t="s">
        <v>241</v>
      </c>
      <c r="BE75" s="41" t="s">
        <v>242</v>
      </c>
      <c r="BF75" s="41" t="s">
        <v>243</v>
      </c>
      <c r="BG75" s="41" t="s">
        <v>489</v>
      </c>
      <c r="BH75" s="41" t="s">
        <v>244</v>
      </c>
      <c r="BI75" s="41" t="s">
        <v>245</v>
      </c>
      <c r="BJ75" s="41" t="s">
        <v>246</v>
      </c>
      <c r="BK75" s="41" t="s">
        <v>247</v>
      </c>
      <c r="BL75" s="41" t="s">
        <v>248</v>
      </c>
      <c r="BM75" s="41" t="s">
        <v>249</v>
      </c>
      <c r="BN75" s="41" t="s">
        <v>250</v>
      </c>
      <c r="BO75" s="41" t="s">
        <v>251</v>
      </c>
      <c r="BP75" s="41" t="s">
        <v>252</v>
      </c>
      <c r="BQ75" s="41" t="s">
        <v>253</v>
      </c>
      <c r="BR75" s="41" t="s">
        <v>254</v>
      </c>
      <c r="BS75" s="41" t="s">
        <v>255</v>
      </c>
      <c r="BT75" s="41" t="s">
        <v>256</v>
      </c>
      <c r="BU75" s="41" t="s">
        <v>257</v>
      </c>
      <c r="BV75" s="41" t="s">
        <v>258</v>
      </c>
      <c r="BW75" s="41" t="s">
        <v>259</v>
      </c>
      <c r="BX75" s="41" t="s">
        <v>260</v>
      </c>
      <c r="BY75" s="41" t="s">
        <v>263</v>
      </c>
      <c r="BZ75" s="41" t="s">
        <v>261</v>
      </c>
      <c r="CA75" s="41" t="s">
        <v>262</v>
      </c>
      <c r="CB75" s="41" t="s">
        <v>264</v>
      </c>
      <c r="CC75" s="41" t="s">
        <v>265</v>
      </c>
      <c r="CD75" s="41" t="s">
        <v>266</v>
      </c>
      <c r="CE75" s="41" t="s">
        <v>267</v>
      </c>
      <c r="CF75" s="41" t="s">
        <v>268</v>
      </c>
      <c r="CG75" s="41" t="s">
        <v>269</v>
      </c>
      <c r="CH75" s="41" t="s">
        <v>490</v>
      </c>
      <c r="CI75" s="41" t="s">
        <v>491</v>
      </c>
      <c r="CJ75" s="41" t="s">
        <v>270</v>
      </c>
      <c r="CK75" s="41" t="s">
        <v>271</v>
      </c>
      <c r="CL75" s="41" t="s">
        <v>272</v>
      </c>
      <c r="CM75" s="41" t="s">
        <v>273</v>
      </c>
      <c r="CN75" s="41" t="s">
        <v>274</v>
      </c>
      <c r="CO75" s="41" t="s">
        <v>213</v>
      </c>
      <c r="CP75" s="41" t="s">
        <v>214</v>
      </c>
      <c r="CQ75" s="41" t="s">
        <v>215</v>
      </c>
      <c r="CR75" s="41" t="s">
        <v>216</v>
      </c>
      <c r="CS75" s="41" t="s">
        <v>217</v>
      </c>
      <c r="CT75" s="41" t="s">
        <v>218</v>
      </c>
      <c r="CU75" s="41" t="s">
        <v>219</v>
      </c>
      <c r="CV75" s="41" t="s">
        <v>275</v>
      </c>
      <c r="CW75" s="41" t="s">
        <v>276</v>
      </c>
      <c r="CX75" s="41" t="s">
        <v>277</v>
      </c>
      <c r="CY75" s="41" t="s">
        <v>278</v>
      </c>
      <c r="CZ75" s="41" t="s">
        <v>279</v>
      </c>
      <c r="DA75" s="41" t="s">
        <v>280</v>
      </c>
      <c r="DB75" s="41" t="s">
        <v>281</v>
      </c>
      <c r="DC75" s="41" t="s">
        <v>282</v>
      </c>
      <c r="DD75" s="41" t="s">
        <v>283</v>
      </c>
      <c r="DE75" s="41" t="s">
        <v>284</v>
      </c>
      <c r="DF75" s="41" t="s">
        <v>285</v>
      </c>
      <c r="DG75" s="41" t="s">
        <v>286</v>
      </c>
      <c r="DH75" s="41" t="s">
        <v>287</v>
      </c>
      <c r="DI75" s="41" t="s">
        <v>288</v>
      </c>
      <c r="DJ75" s="41" t="s">
        <v>289</v>
      </c>
      <c r="DK75" s="41" t="s">
        <v>290</v>
      </c>
      <c r="DL75" s="41" t="s">
        <v>291</v>
      </c>
      <c r="DM75" s="41" t="s">
        <v>292</v>
      </c>
      <c r="DN75" s="41" t="s">
        <v>293</v>
      </c>
      <c r="DO75" s="41" t="s">
        <v>294</v>
      </c>
      <c r="DP75" s="41" t="s">
        <v>295</v>
      </c>
      <c r="DQ75" s="41" t="s">
        <v>296</v>
      </c>
      <c r="DR75" s="41" t="s">
        <v>297</v>
      </c>
      <c r="DS75" s="41" t="s">
        <v>298</v>
      </c>
      <c r="DT75" s="41" t="s">
        <v>299</v>
      </c>
      <c r="DU75" s="41" t="s">
        <v>300</v>
      </c>
      <c r="DV75" s="41" t="s">
        <v>301</v>
      </c>
      <c r="DW75" s="41" t="s">
        <v>302</v>
      </c>
      <c r="DX75" s="41" t="s">
        <v>303</v>
      </c>
      <c r="DY75" s="41" t="s">
        <v>304</v>
      </c>
      <c r="DZ75" s="41" t="s">
        <v>305</v>
      </c>
      <c r="EA75" s="41" t="s">
        <v>306</v>
      </c>
      <c r="EB75" s="41" t="s">
        <v>492</v>
      </c>
      <c r="EC75" s="41" t="s">
        <v>307</v>
      </c>
      <c r="ED75" s="41" t="s">
        <v>493</v>
      </c>
      <c r="EE75" s="41" t="s">
        <v>308</v>
      </c>
      <c r="EF75" s="41" t="s">
        <v>309</v>
      </c>
      <c r="EG75" s="41" t="s">
        <v>310</v>
      </c>
      <c r="EH75" s="41" t="s">
        <v>311</v>
      </c>
      <c r="EI75" s="41" t="s">
        <v>312</v>
      </c>
      <c r="EJ75" s="41" t="s">
        <v>313</v>
      </c>
      <c r="EK75" s="41" t="s">
        <v>314</v>
      </c>
      <c r="EL75" s="41" t="s">
        <v>315</v>
      </c>
      <c r="EM75" s="41" t="s">
        <v>316</v>
      </c>
      <c r="EN75" s="41" t="s">
        <v>317</v>
      </c>
      <c r="EO75" s="41" t="s">
        <v>318</v>
      </c>
      <c r="EP75" s="41" t="s">
        <v>319</v>
      </c>
      <c r="EQ75" s="41" t="s">
        <v>320</v>
      </c>
      <c r="ER75" s="41" t="s">
        <v>494</v>
      </c>
      <c r="ES75" s="41" t="s">
        <v>321</v>
      </c>
      <c r="ET75" s="41" t="s">
        <v>322</v>
      </c>
      <c r="EU75" s="41" t="s">
        <v>323</v>
      </c>
      <c r="EV75" s="176" t="s">
        <v>327</v>
      </c>
      <c r="EW75" s="176" t="s">
        <v>328</v>
      </c>
      <c r="EX75" s="176" t="s">
        <v>326</v>
      </c>
      <c r="EY75" s="176" t="s">
        <v>329</v>
      </c>
      <c r="EZ75" s="176" t="s">
        <v>372</v>
      </c>
      <c r="FA75" s="176" t="s">
        <v>330</v>
      </c>
      <c r="FB75" s="176" t="s">
        <v>331</v>
      </c>
      <c r="FC75" s="176" t="s">
        <v>373</v>
      </c>
      <c r="FD75" s="176" t="s">
        <v>332</v>
      </c>
      <c r="FE75" s="176" t="s">
        <v>333</v>
      </c>
      <c r="FF75" s="176" t="s">
        <v>335</v>
      </c>
      <c r="FG75" s="41" t="s">
        <v>324</v>
      </c>
      <c r="FH75" s="176" t="s">
        <v>334</v>
      </c>
      <c r="FI75" s="41" t="s">
        <v>325</v>
      </c>
      <c r="FJ75" s="176" t="s">
        <v>336</v>
      </c>
      <c r="FK75" s="176" t="s">
        <v>337</v>
      </c>
      <c r="FL75" s="176" t="s">
        <v>338</v>
      </c>
      <c r="FM75" s="176" t="s">
        <v>339</v>
      </c>
      <c r="FN75" s="176" t="s">
        <v>340</v>
      </c>
      <c r="FO75" s="176" t="s">
        <v>341</v>
      </c>
      <c r="FP75" s="176" t="s">
        <v>342</v>
      </c>
      <c r="FQ75" s="176" t="s">
        <v>343</v>
      </c>
      <c r="FR75" s="176" t="s">
        <v>344</v>
      </c>
      <c r="FS75" s="176" t="s">
        <v>345</v>
      </c>
      <c r="FT75" s="176" t="s">
        <v>346</v>
      </c>
      <c r="FU75" s="176" t="s">
        <v>347</v>
      </c>
      <c r="FV75" s="176" t="s">
        <v>349</v>
      </c>
      <c r="FW75" s="176" t="s">
        <v>348</v>
      </c>
      <c r="FX75" s="176" t="s">
        <v>350</v>
      </c>
      <c r="FY75" s="176" t="s">
        <v>351</v>
      </c>
      <c r="FZ75" s="176" t="s">
        <v>352</v>
      </c>
      <c r="GA75" s="176" t="s">
        <v>353</v>
      </c>
      <c r="GB75" s="176" t="s">
        <v>354</v>
      </c>
      <c r="GC75" s="176" t="s">
        <v>355</v>
      </c>
      <c r="GD75" s="176" t="s">
        <v>356</v>
      </c>
      <c r="GE75" s="176" t="s">
        <v>357</v>
      </c>
      <c r="GF75" s="176" t="s">
        <v>358</v>
      </c>
      <c r="GG75" s="176" t="s">
        <v>359</v>
      </c>
      <c r="GH75" s="176" t="s">
        <v>360</v>
      </c>
      <c r="GI75" s="176" t="s">
        <v>408</v>
      </c>
      <c r="GJ75" s="176" t="s">
        <v>409</v>
      </c>
      <c r="GK75" s="176" t="s">
        <v>463</v>
      </c>
      <c r="GL75" s="176" t="s">
        <v>464</v>
      </c>
      <c r="GM75" s="176" t="s">
        <v>465</v>
      </c>
      <c r="GN75" s="176" t="s">
        <v>466</v>
      </c>
      <c r="GO75" s="176" t="s">
        <v>467</v>
      </c>
      <c r="GP75" s="176" t="s">
        <v>468</v>
      </c>
      <c r="GQ75" s="176" t="s">
        <v>469</v>
      </c>
    </row>
    <row r="76" spans="1:199">
      <c r="A76" s="26" t="s">
        <v>472</v>
      </c>
      <c r="B76" s="29">
        <v>23004982</v>
      </c>
      <c r="C76" s="34">
        <v>88.91</v>
      </c>
      <c r="D76" s="35"/>
      <c r="E76" s="37"/>
      <c r="F76" s="37"/>
      <c r="G76" s="35"/>
      <c r="H76" s="35"/>
      <c r="I76" s="28"/>
      <c r="J76" s="28"/>
      <c r="K76" s="28"/>
      <c r="L76" s="28" t="s">
        <v>473</v>
      </c>
      <c r="M76" s="28" t="s">
        <v>473</v>
      </c>
      <c r="N76" s="28" t="s">
        <v>474</v>
      </c>
      <c r="O76" s="28" t="s">
        <v>475</v>
      </c>
      <c r="P76" s="28" t="s">
        <v>474</v>
      </c>
      <c r="Q76" s="28" t="s">
        <v>473</v>
      </c>
      <c r="R76" s="28" t="s">
        <v>474</v>
      </c>
      <c r="S76" s="28" t="s">
        <v>474</v>
      </c>
      <c r="T76" s="28" t="s">
        <v>475</v>
      </c>
      <c r="U76" s="28" t="s">
        <v>475</v>
      </c>
      <c r="V76" s="28" t="s">
        <v>473</v>
      </c>
      <c r="W76" s="28" t="s">
        <v>475</v>
      </c>
      <c r="X76" s="28" t="s">
        <v>475</v>
      </c>
      <c r="Y76" s="28" t="s">
        <v>475</v>
      </c>
      <c r="Z76" s="28" t="s">
        <v>475</v>
      </c>
      <c r="AA76" s="28" t="s">
        <v>475</v>
      </c>
      <c r="AB76" s="28" t="s">
        <v>473</v>
      </c>
      <c r="AC76" s="28" t="s">
        <v>476</v>
      </c>
      <c r="AD76" s="28" t="s">
        <v>473</v>
      </c>
      <c r="AE76" s="28" t="s">
        <v>475</v>
      </c>
      <c r="AF76" s="28" t="s">
        <v>474</v>
      </c>
      <c r="AG76" s="28" t="s">
        <v>473</v>
      </c>
      <c r="AH76" s="28" t="s">
        <v>474</v>
      </c>
      <c r="AI76" s="28" t="s">
        <v>476</v>
      </c>
      <c r="AJ76" s="28" t="s">
        <v>473</v>
      </c>
      <c r="AK76" s="28" t="s">
        <v>474</v>
      </c>
      <c r="AL76" s="28" t="s">
        <v>476</v>
      </c>
      <c r="AM76" s="28" t="s">
        <v>475</v>
      </c>
      <c r="AN76" s="28" t="s">
        <v>475</v>
      </c>
      <c r="AO76" s="28" t="s">
        <v>474</v>
      </c>
      <c r="AP76" s="28" t="s">
        <v>473</v>
      </c>
      <c r="AQ76" s="28" t="s">
        <v>475</v>
      </c>
      <c r="AR76" s="28" t="s">
        <v>475</v>
      </c>
      <c r="AS76" s="28" t="s">
        <v>473</v>
      </c>
      <c r="AT76" s="28" t="s">
        <v>475</v>
      </c>
      <c r="AU76" s="28" t="s">
        <v>474</v>
      </c>
      <c r="AV76" s="28" t="s">
        <v>474</v>
      </c>
      <c r="AW76" s="28" t="s">
        <v>476</v>
      </c>
      <c r="AX76" s="28" t="s">
        <v>473</v>
      </c>
      <c r="AY76" s="28" t="s">
        <v>474</v>
      </c>
      <c r="AZ76" s="28" t="s">
        <v>474</v>
      </c>
      <c r="BA76" s="28" t="s">
        <v>475</v>
      </c>
      <c r="BB76" s="28" t="s">
        <v>473</v>
      </c>
      <c r="BC76" s="28" t="s">
        <v>473</v>
      </c>
      <c r="BD76" s="28" t="s">
        <v>473</v>
      </c>
      <c r="BE76" s="28" t="s">
        <v>474</v>
      </c>
      <c r="BF76" s="28" t="s">
        <v>475</v>
      </c>
      <c r="BG76" s="28"/>
      <c r="BH76" s="28" t="s">
        <v>473</v>
      </c>
      <c r="BI76" s="28" t="s">
        <v>474</v>
      </c>
      <c r="BJ76" s="28" t="s">
        <v>473</v>
      </c>
      <c r="BK76" s="28" t="s">
        <v>475</v>
      </c>
      <c r="BL76" s="28" t="s">
        <v>474</v>
      </c>
      <c r="BM76" s="28" t="s">
        <v>475</v>
      </c>
      <c r="BN76" s="28" t="s">
        <v>475</v>
      </c>
      <c r="BO76" s="28" t="s">
        <v>477</v>
      </c>
      <c r="BP76" s="28" t="s">
        <v>475</v>
      </c>
      <c r="BQ76" s="28" t="s">
        <v>475</v>
      </c>
      <c r="BR76" s="28" t="s">
        <v>475</v>
      </c>
      <c r="BS76" s="28" t="s">
        <v>473</v>
      </c>
      <c r="BT76" s="28" t="s">
        <v>475</v>
      </c>
      <c r="BU76" s="28" t="s">
        <v>473</v>
      </c>
      <c r="BV76" s="28" t="s">
        <v>473</v>
      </c>
      <c r="BW76" s="28" t="s">
        <v>475</v>
      </c>
      <c r="BX76" s="28" t="s">
        <v>475</v>
      </c>
      <c r="BY76" s="28" t="s">
        <v>473</v>
      </c>
      <c r="BZ76" s="28" t="s">
        <v>473</v>
      </c>
      <c r="CA76" s="28" t="s">
        <v>473</v>
      </c>
      <c r="CB76" s="28" t="s">
        <v>475</v>
      </c>
      <c r="CC76" s="28" t="s">
        <v>475</v>
      </c>
      <c r="CD76" s="28" t="s">
        <v>475</v>
      </c>
      <c r="CE76" s="28" t="s">
        <v>475</v>
      </c>
      <c r="CF76" s="28" t="s">
        <v>478</v>
      </c>
      <c r="CG76" s="28" t="s">
        <v>474</v>
      </c>
      <c r="CH76" s="28"/>
      <c r="CI76" s="28"/>
      <c r="CJ76" s="28"/>
      <c r="CK76" s="28" t="s">
        <v>474</v>
      </c>
      <c r="CL76" s="28" t="s">
        <v>473</v>
      </c>
      <c r="CM76" s="28" t="s">
        <v>474</v>
      </c>
      <c r="CN76" s="28" t="s">
        <v>475</v>
      </c>
      <c r="CO76" s="28" t="s">
        <v>474</v>
      </c>
      <c r="CP76" s="28" t="s">
        <v>475</v>
      </c>
      <c r="CQ76" s="28" t="s">
        <v>475</v>
      </c>
      <c r="CR76" s="28"/>
      <c r="CS76" s="28" t="s">
        <v>474</v>
      </c>
      <c r="CT76" s="28" t="s">
        <v>475</v>
      </c>
      <c r="CU76" s="28" t="s">
        <v>475</v>
      </c>
      <c r="CV76" s="28" t="s">
        <v>473</v>
      </c>
      <c r="CW76" s="28" t="s">
        <v>475</v>
      </c>
      <c r="CX76" s="28" t="s">
        <v>474</v>
      </c>
      <c r="CY76" s="28" t="s">
        <v>476</v>
      </c>
      <c r="CZ76" s="28" t="s">
        <v>473</v>
      </c>
      <c r="DA76" s="28" t="s">
        <v>473</v>
      </c>
      <c r="DB76" s="28" t="s">
        <v>475</v>
      </c>
      <c r="DC76" s="28" t="s">
        <v>473</v>
      </c>
      <c r="DD76" s="28" t="s">
        <v>475</v>
      </c>
      <c r="DE76" s="28" t="s">
        <v>474</v>
      </c>
      <c r="DF76" s="28" t="s">
        <v>473</v>
      </c>
      <c r="DG76" s="28" t="s">
        <v>475</v>
      </c>
      <c r="DH76" s="28" t="s">
        <v>479</v>
      </c>
      <c r="DI76" s="28" t="s">
        <v>473</v>
      </c>
      <c r="DJ76" s="28" t="s">
        <v>473</v>
      </c>
      <c r="DK76" s="28" t="s">
        <v>477</v>
      </c>
      <c r="DL76" s="28"/>
      <c r="DM76" s="28" t="s">
        <v>473</v>
      </c>
      <c r="DN76" s="28" t="s">
        <v>473</v>
      </c>
      <c r="DO76" s="28" t="s">
        <v>477</v>
      </c>
      <c r="DP76" s="28" t="s">
        <v>474</v>
      </c>
      <c r="DQ76" s="28" t="s">
        <v>475</v>
      </c>
      <c r="DR76" s="28" t="s">
        <v>474</v>
      </c>
      <c r="DS76" s="28" t="s">
        <v>480</v>
      </c>
      <c r="DT76" s="28" t="s">
        <v>473</v>
      </c>
      <c r="DU76" s="28" t="s">
        <v>475</v>
      </c>
      <c r="DV76" s="28" t="s">
        <v>475</v>
      </c>
      <c r="DW76" s="28" t="s">
        <v>473</v>
      </c>
      <c r="DX76" s="28" t="s">
        <v>478</v>
      </c>
      <c r="DY76" s="28" t="s">
        <v>475</v>
      </c>
      <c r="DZ76" s="28" t="s">
        <v>475</v>
      </c>
      <c r="EA76" s="28" t="s">
        <v>475</v>
      </c>
      <c r="EB76" s="28"/>
      <c r="EC76" s="28" t="s">
        <v>475</v>
      </c>
      <c r="ED76" s="28"/>
      <c r="EE76" s="28" t="s">
        <v>473</v>
      </c>
      <c r="EF76" s="28" t="s">
        <v>474</v>
      </c>
      <c r="EG76" s="28" t="s">
        <v>480</v>
      </c>
      <c r="EH76" s="28" t="s">
        <v>473</v>
      </c>
      <c r="EI76" s="28" t="s">
        <v>474</v>
      </c>
      <c r="EJ76" s="28" t="s">
        <v>474</v>
      </c>
      <c r="EK76" s="28" t="s">
        <v>475</v>
      </c>
      <c r="EL76" s="28" t="s">
        <v>475</v>
      </c>
      <c r="EM76" s="28" t="s">
        <v>473</v>
      </c>
      <c r="EN76" s="28" t="s">
        <v>474</v>
      </c>
      <c r="EO76" s="28" t="s">
        <v>476</v>
      </c>
      <c r="EP76" s="28" t="s">
        <v>475</v>
      </c>
      <c r="EQ76" s="28" t="s">
        <v>475</v>
      </c>
      <c r="ER76" s="28"/>
      <c r="ES76" s="28" t="s">
        <v>475</v>
      </c>
      <c r="ET76" s="28" t="s">
        <v>475</v>
      </c>
      <c r="EU76" s="28" t="s">
        <v>475</v>
      </c>
      <c r="EV76" s="28" t="s">
        <v>475</v>
      </c>
      <c r="EW76" s="28" t="s">
        <v>475</v>
      </c>
      <c r="EX76" s="28" t="s">
        <v>473</v>
      </c>
      <c r="EY76" s="28" t="s">
        <v>473</v>
      </c>
      <c r="EZ76" s="28" t="s">
        <v>474</v>
      </c>
      <c r="FA76" s="28" t="s">
        <v>475</v>
      </c>
      <c r="FB76" s="28" t="s">
        <v>475</v>
      </c>
      <c r="FC76" s="28" t="s">
        <v>478</v>
      </c>
      <c r="FD76" s="28" t="s">
        <v>474</v>
      </c>
      <c r="FE76" s="28" t="s">
        <v>475</v>
      </c>
      <c r="FF76" s="28" t="s">
        <v>475</v>
      </c>
      <c r="FG76" s="28" t="s">
        <v>473</v>
      </c>
      <c r="FH76" s="28" t="s">
        <v>475</v>
      </c>
      <c r="FI76" s="28" t="s">
        <v>475</v>
      </c>
      <c r="FJ76" s="28" t="s">
        <v>475</v>
      </c>
      <c r="FK76" s="28" t="s">
        <v>475</v>
      </c>
      <c r="FL76" s="28">
        <v>6.7330000000000003E-3</v>
      </c>
      <c r="FM76" s="28">
        <v>1.116E-2</v>
      </c>
      <c r="FN76" s="28" t="s">
        <v>475</v>
      </c>
      <c r="FO76" s="28" t="s">
        <v>474</v>
      </c>
      <c r="FP76" s="28" t="s">
        <v>475</v>
      </c>
      <c r="FQ76" s="28" t="s">
        <v>475</v>
      </c>
      <c r="FR76" s="28" t="s">
        <v>473</v>
      </c>
      <c r="FS76" s="28" t="s">
        <v>476</v>
      </c>
      <c r="FT76" s="28" t="s">
        <v>473</v>
      </c>
      <c r="FU76" s="28" t="s">
        <v>475</v>
      </c>
      <c r="FV76" s="28" t="s">
        <v>473</v>
      </c>
      <c r="FW76" s="28" t="s">
        <v>473</v>
      </c>
      <c r="FX76" s="28" t="s">
        <v>474</v>
      </c>
      <c r="FY76" s="28" t="s">
        <v>475</v>
      </c>
      <c r="FZ76" s="28" t="s">
        <v>473</v>
      </c>
      <c r="GA76" s="28" t="s">
        <v>474</v>
      </c>
      <c r="GB76" s="28" t="s">
        <v>475</v>
      </c>
      <c r="GC76" s="28" t="s">
        <v>475</v>
      </c>
      <c r="GD76" s="28" t="s">
        <v>473</v>
      </c>
      <c r="GE76" s="28" t="s">
        <v>477</v>
      </c>
      <c r="GF76" s="28" t="s">
        <v>474</v>
      </c>
      <c r="GG76" s="28" t="s">
        <v>473</v>
      </c>
      <c r="GH76" s="28" t="s">
        <v>475</v>
      </c>
      <c r="GI76" s="31"/>
      <c r="GJ76" s="31"/>
      <c r="GK76" s="27"/>
      <c r="GL76" s="30"/>
      <c r="GM76" s="30"/>
      <c r="GN76" s="34"/>
      <c r="GO76" s="52"/>
      <c r="GP76" s="52"/>
      <c r="GQ76" s="28"/>
    </row>
    <row r="77" spans="1:199">
      <c r="A77" s="26" t="s">
        <v>472</v>
      </c>
      <c r="B77" s="29">
        <v>23004982</v>
      </c>
      <c r="C77" s="34">
        <v>89.13</v>
      </c>
      <c r="D77" s="35"/>
      <c r="E77" s="37"/>
      <c r="F77" s="37"/>
      <c r="G77" s="35"/>
      <c r="H77" s="35"/>
      <c r="I77" s="28"/>
      <c r="J77" s="28"/>
      <c r="K77" s="28"/>
      <c r="L77" s="28" t="s">
        <v>473</v>
      </c>
      <c r="M77" s="28" t="s">
        <v>473</v>
      </c>
      <c r="N77" s="28" t="s">
        <v>474</v>
      </c>
      <c r="O77" s="28" t="s">
        <v>475</v>
      </c>
      <c r="P77" s="28" t="s">
        <v>474</v>
      </c>
      <c r="Q77" s="28" t="s">
        <v>473</v>
      </c>
      <c r="R77" s="28" t="s">
        <v>474</v>
      </c>
      <c r="S77" s="28" t="s">
        <v>474</v>
      </c>
      <c r="T77" s="28" t="s">
        <v>475</v>
      </c>
      <c r="U77" s="28" t="s">
        <v>475</v>
      </c>
      <c r="V77" s="28" t="s">
        <v>473</v>
      </c>
      <c r="W77" s="28" t="s">
        <v>475</v>
      </c>
      <c r="X77" s="28" t="s">
        <v>475</v>
      </c>
      <c r="Y77" s="28" t="s">
        <v>475</v>
      </c>
      <c r="Z77" s="28" t="s">
        <v>475</v>
      </c>
      <c r="AA77" s="28" t="s">
        <v>475</v>
      </c>
      <c r="AB77" s="28" t="s">
        <v>473</v>
      </c>
      <c r="AC77" s="28" t="s">
        <v>476</v>
      </c>
      <c r="AD77" s="28" t="s">
        <v>473</v>
      </c>
      <c r="AE77" s="28" t="s">
        <v>475</v>
      </c>
      <c r="AF77" s="28" t="s">
        <v>474</v>
      </c>
      <c r="AG77" s="28" t="s">
        <v>473</v>
      </c>
      <c r="AH77" s="28" t="s">
        <v>474</v>
      </c>
      <c r="AI77" s="28" t="s">
        <v>476</v>
      </c>
      <c r="AJ77" s="28" t="s">
        <v>473</v>
      </c>
      <c r="AK77" s="28" t="s">
        <v>474</v>
      </c>
      <c r="AL77" s="28" t="s">
        <v>476</v>
      </c>
      <c r="AM77" s="28" t="s">
        <v>475</v>
      </c>
      <c r="AN77" s="28" t="s">
        <v>475</v>
      </c>
      <c r="AO77" s="28" t="s">
        <v>474</v>
      </c>
      <c r="AP77" s="28" t="s">
        <v>473</v>
      </c>
      <c r="AQ77" s="28" t="s">
        <v>475</v>
      </c>
      <c r="AR77" s="28" t="s">
        <v>475</v>
      </c>
      <c r="AS77" s="28" t="s">
        <v>473</v>
      </c>
      <c r="AT77" s="28" t="s">
        <v>475</v>
      </c>
      <c r="AU77" s="28" t="s">
        <v>474</v>
      </c>
      <c r="AV77" s="28" t="s">
        <v>474</v>
      </c>
      <c r="AW77" s="28" t="s">
        <v>476</v>
      </c>
      <c r="AX77" s="28" t="s">
        <v>473</v>
      </c>
      <c r="AY77" s="28" t="s">
        <v>474</v>
      </c>
      <c r="AZ77" s="28" t="s">
        <v>474</v>
      </c>
      <c r="BA77" s="28" t="s">
        <v>475</v>
      </c>
      <c r="BB77" s="28" t="s">
        <v>473</v>
      </c>
      <c r="BC77" s="28" t="s">
        <v>473</v>
      </c>
      <c r="BD77" s="28" t="s">
        <v>473</v>
      </c>
      <c r="BE77" s="28" t="s">
        <v>474</v>
      </c>
      <c r="BF77" s="28" t="s">
        <v>475</v>
      </c>
      <c r="BG77" s="28"/>
      <c r="BH77" s="28" t="s">
        <v>473</v>
      </c>
      <c r="BI77" s="28" t="s">
        <v>474</v>
      </c>
      <c r="BJ77" s="28" t="s">
        <v>473</v>
      </c>
      <c r="BK77" s="28" t="s">
        <v>475</v>
      </c>
      <c r="BL77" s="28" t="s">
        <v>474</v>
      </c>
      <c r="BM77" s="28" t="s">
        <v>475</v>
      </c>
      <c r="BN77" s="28" t="s">
        <v>475</v>
      </c>
      <c r="BO77" s="28" t="s">
        <v>477</v>
      </c>
      <c r="BP77" s="28" t="s">
        <v>475</v>
      </c>
      <c r="BQ77" s="28" t="s">
        <v>475</v>
      </c>
      <c r="BR77" s="28" t="s">
        <v>475</v>
      </c>
      <c r="BS77" s="28" t="s">
        <v>473</v>
      </c>
      <c r="BT77" s="28" t="s">
        <v>475</v>
      </c>
      <c r="BU77" s="28" t="s">
        <v>473</v>
      </c>
      <c r="BV77" s="28" t="s">
        <v>473</v>
      </c>
      <c r="BW77" s="28" t="s">
        <v>475</v>
      </c>
      <c r="BX77" s="28" t="s">
        <v>475</v>
      </c>
      <c r="BY77" s="28" t="s">
        <v>473</v>
      </c>
      <c r="BZ77" s="28" t="s">
        <v>473</v>
      </c>
      <c r="CA77" s="28" t="s">
        <v>473</v>
      </c>
      <c r="CB77" s="28" t="s">
        <v>475</v>
      </c>
      <c r="CC77" s="28" t="s">
        <v>475</v>
      </c>
      <c r="CD77" s="28" t="s">
        <v>475</v>
      </c>
      <c r="CE77" s="28" t="s">
        <v>475</v>
      </c>
      <c r="CF77" s="28" t="s">
        <v>478</v>
      </c>
      <c r="CG77" s="28" t="s">
        <v>474</v>
      </c>
      <c r="CH77" s="28"/>
      <c r="CI77" s="28"/>
      <c r="CJ77" s="28"/>
      <c r="CK77" s="28" t="s">
        <v>474</v>
      </c>
      <c r="CL77" s="28" t="s">
        <v>473</v>
      </c>
      <c r="CM77" s="28" t="s">
        <v>474</v>
      </c>
      <c r="CN77" s="28" t="s">
        <v>475</v>
      </c>
      <c r="CO77" s="28" t="s">
        <v>474</v>
      </c>
      <c r="CP77" s="28" t="s">
        <v>475</v>
      </c>
      <c r="CQ77" s="28" t="s">
        <v>475</v>
      </c>
      <c r="CR77" s="28"/>
      <c r="CS77" s="28" t="s">
        <v>474</v>
      </c>
      <c r="CT77" s="28" t="s">
        <v>475</v>
      </c>
      <c r="CU77" s="28" t="s">
        <v>475</v>
      </c>
      <c r="CV77" s="28" t="s">
        <v>473</v>
      </c>
      <c r="CW77" s="28" t="s">
        <v>475</v>
      </c>
      <c r="CX77" s="28" t="s">
        <v>474</v>
      </c>
      <c r="CY77" s="28" t="s">
        <v>476</v>
      </c>
      <c r="CZ77" s="28" t="s">
        <v>473</v>
      </c>
      <c r="DA77" s="28" t="s">
        <v>473</v>
      </c>
      <c r="DB77" s="28" t="s">
        <v>475</v>
      </c>
      <c r="DC77" s="28" t="s">
        <v>473</v>
      </c>
      <c r="DD77" s="28" t="s">
        <v>475</v>
      </c>
      <c r="DE77" s="28" t="s">
        <v>474</v>
      </c>
      <c r="DF77" s="28" t="s">
        <v>473</v>
      </c>
      <c r="DG77" s="28" t="s">
        <v>475</v>
      </c>
      <c r="DH77" s="28" t="s">
        <v>479</v>
      </c>
      <c r="DI77" s="28" t="s">
        <v>473</v>
      </c>
      <c r="DJ77" s="28" t="s">
        <v>473</v>
      </c>
      <c r="DK77" s="28" t="s">
        <v>477</v>
      </c>
      <c r="DL77" s="28"/>
      <c r="DM77" s="28" t="s">
        <v>473</v>
      </c>
      <c r="DN77" s="28" t="s">
        <v>473</v>
      </c>
      <c r="DO77" s="28" t="s">
        <v>477</v>
      </c>
      <c r="DP77" s="28" t="s">
        <v>474</v>
      </c>
      <c r="DQ77" s="28" t="s">
        <v>475</v>
      </c>
      <c r="DR77" s="28" t="s">
        <v>474</v>
      </c>
      <c r="DS77" s="28" t="s">
        <v>480</v>
      </c>
      <c r="DT77" s="28" t="s">
        <v>473</v>
      </c>
      <c r="DU77" s="28" t="s">
        <v>475</v>
      </c>
      <c r="DV77" s="28" t="s">
        <v>475</v>
      </c>
      <c r="DW77" s="28" t="s">
        <v>473</v>
      </c>
      <c r="DX77" s="28" t="s">
        <v>478</v>
      </c>
      <c r="DY77" s="28" t="s">
        <v>475</v>
      </c>
      <c r="DZ77" s="28" t="s">
        <v>475</v>
      </c>
      <c r="EA77" s="28" t="s">
        <v>475</v>
      </c>
      <c r="EB77" s="28"/>
      <c r="EC77" s="28" t="s">
        <v>475</v>
      </c>
      <c r="ED77" s="28"/>
      <c r="EE77" s="28" t="s">
        <v>473</v>
      </c>
      <c r="EF77" s="28" t="s">
        <v>474</v>
      </c>
      <c r="EG77" s="28" t="s">
        <v>480</v>
      </c>
      <c r="EH77" s="28" t="s">
        <v>473</v>
      </c>
      <c r="EI77" s="28" t="s">
        <v>474</v>
      </c>
      <c r="EJ77" s="28" t="s">
        <v>474</v>
      </c>
      <c r="EK77" s="28" t="s">
        <v>475</v>
      </c>
      <c r="EL77" s="28" t="s">
        <v>475</v>
      </c>
      <c r="EM77" s="28" t="s">
        <v>473</v>
      </c>
      <c r="EN77" s="28" t="s">
        <v>474</v>
      </c>
      <c r="EO77" s="28" t="s">
        <v>476</v>
      </c>
      <c r="EP77" s="28" t="s">
        <v>475</v>
      </c>
      <c r="EQ77" s="28" t="s">
        <v>475</v>
      </c>
      <c r="ER77" s="28"/>
      <c r="ES77" s="28" t="s">
        <v>475</v>
      </c>
      <c r="ET77" s="28" t="s">
        <v>475</v>
      </c>
      <c r="EU77" s="28" t="s">
        <v>475</v>
      </c>
      <c r="EV77" s="28" t="s">
        <v>475</v>
      </c>
      <c r="EW77" s="28" t="s">
        <v>475</v>
      </c>
      <c r="EX77" s="28" t="s">
        <v>473</v>
      </c>
      <c r="EY77" s="28" t="s">
        <v>473</v>
      </c>
      <c r="EZ77" s="28" t="s">
        <v>474</v>
      </c>
      <c r="FA77" s="28" t="s">
        <v>475</v>
      </c>
      <c r="FB77" s="28" t="s">
        <v>475</v>
      </c>
      <c r="FC77" s="28" t="s">
        <v>478</v>
      </c>
      <c r="FD77" s="28" t="s">
        <v>474</v>
      </c>
      <c r="FE77" s="28" t="s">
        <v>475</v>
      </c>
      <c r="FF77" s="28" t="s">
        <v>475</v>
      </c>
      <c r="FG77" s="28" t="s">
        <v>473</v>
      </c>
      <c r="FH77" s="28" t="s">
        <v>475</v>
      </c>
      <c r="FI77" s="28" t="s">
        <v>475</v>
      </c>
      <c r="FJ77" s="28" t="s">
        <v>475</v>
      </c>
      <c r="FK77" s="28" t="s">
        <v>475</v>
      </c>
      <c r="FL77" s="28">
        <v>7.2139999999999999E-3</v>
      </c>
      <c r="FM77" s="28">
        <v>1.218E-2</v>
      </c>
      <c r="FN77" s="28" t="s">
        <v>475</v>
      </c>
      <c r="FO77" s="28" t="s">
        <v>474</v>
      </c>
      <c r="FP77" s="28" t="s">
        <v>475</v>
      </c>
      <c r="FQ77" s="28" t="s">
        <v>475</v>
      </c>
      <c r="FR77" s="28" t="s">
        <v>473</v>
      </c>
      <c r="FS77" s="28" t="s">
        <v>476</v>
      </c>
      <c r="FT77" s="28" t="s">
        <v>473</v>
      </c>
      <c r="FU77" s="28" t="s">
        <v>475</v>
      </c>
      <c r="FV77" s="28" t="s">
        <v>473</v>
      </c>
      <c r="FW77" s="28" t="s">
        <v>473</v>
      </c>
      <c r="FX77" s="28" t="s">
        <v>474</v>
      </c>
      <c r="FY77" s="28" t="s">
        <v>475</v>
      </c>
      <c r="FZ77" s="28" t="s">
        <v>473</v>
      </c>
      <c r="GA77" s="28" t="s">
        <v>474</v>
      </c>
      <c r="GB77" s="28" t="s">
        <v>475</v>
      </c>
      <c r="GC77" s="28" t="s">
        <v>475</v>
      </c>
      <c r="GD77" s="28" t="s">
        <v>473</v>
      </c>
      <c r="GE77" s="28" t="s">
        <v>477</v>
      </c>
      <c r="GF77" s="28" t="s">
        <v>474</v>
      </c>
      <c r="GG77" s="28" t="s">
        <v>473</v>
      </c>
      <c r="GH77" s="28" t="s">
        <v>475</v>
      </c>
      <c r="GI77" s="31"/>
      <c r="GJ77" s="31"/>
      <c r="GK77" s="27"/>
      <c r="GL77" s="30"/>
      <c r="GM77" s="30"/>
      <c r="GN77" s="34"/>
      <c r="GO77" s="52"/>
      <c r="GP77" s="52"/>
      <c r="GQ77" s="28"/>
    </row>
    <row r="78" spans="1:199">
      <c r="A78" s="26" t="s">
        <v>482</v>
      </c>
      <c r="B78" s="29">
        <v>23002430</v>
      </c>
      <c r="C78" s="34">
        <v>87.38</v>
      </c>
      <c r="D78" s="35"/>
      <c r="E78" s="37"/>
      <c r="F78" s="37"/>
      <c r="G78" s="35"/>
      <c r="H78" s="35"/>
      <c r="I78" s="28"/>
      <c r="J78" s="28"/>
      <c r="K78" s="28"/>
      <c r="L78" s="28" t="s">
        <v>473</v>
      </c>
      <c r="M78" s="28" t="s">
        <v>473</v>
      </c>
      <c r="N78" s="28" t="s">
        <v>474</v>
      </c>
      <c r="O78" s="28" t="s">
        <v>475</v>
      </c>
      <c r="P78" s="28" t="s">
        <v>474</v>
      </c>
      <c r="Q78" s="28" t="s">
        <v>473</v>
      </c>
      <c r="R78" s="28" t="s">
        <v>474</v>
      </c>
      <c r="S78" s="28" t="s">
        <v>474</v>
      </c>
      <c r="T78" s="28" t="s">
        <v>475</v>
      </c>
      <c r="U78" s="28" t="s">
        <v>475</v>
      </c>
      <c r="V78" s="28" t="s">
        <v>473</v>
      </c>
      <c r="W78" s="28" t="s">
        <v>475</v>
      </c>
      <c r="X78" s="28" t="s">
        <v>475</v>
      </c>
      <c r="Y78" s="28" t="s">
        <v>475</v>
      </c>
      <c r="Z78" s="28" t="s">
        <v>475</v>
      </c>
      <c r="AA78" s="28" t="s">
        <v>475</v>
      </c>
      <c r="AB78" s="28" t="s">
        <v>473</v>
      </c>
      <c r="AC78" s="28" t="s">
        <v>476</v>
      </c>
      <c r="AD78" s="28" t="s">
        <v>473</v>
      </c>
      <c r="AE78" s="28" t="s">
        <v>475</v>
      </c>
      <c r="AF78" s="28" t="s">
        <v>474</v>
      </c>
      <c r="AG78" s="28" t="s">
        <v>473</v>
      </c>
      <c r="AH78" s="28" t="s">
        <v>474</v>
      </c>
      <c r="AI78" s="28" t="s">
        <v>476</v>
      </c>
      <c r="AJ78" s="28" t="s">
        <v>473</v>
      </c>
      <c r="AK78" s="28" t="s">
        <v>474</v>
      </c>
      <c r="AL78" s="28" t="s">
        <v>476</v>
      </c>
      <c r="AM78" s="28" t="s">
        <v>475</v>
      </c>
      <c r="AN78" s="28" t="s">
        <v>475</v>
      </c>
      <c r="AO78" s="28" t="s">
        <v>474</v>
      </c>
      <c r="AP78" s="28" t="s">
        <v>473</v>
      </c>
      <c r="AQ78" s="28" t="s">
        <v>475</v>
      </c>
      <c r="AR78" s="28" t="s">
        <v>475</v>
      </c>
      <c r="AS78" s="28" t="s">
        <v>473</v>
      </c>
      <c r="AT78" s="28" t="s">
        <v>475</v>
      </c>
      <c r="AU78" s="28" t="s">
        <v>474</v>
      </c>
      <c r="AV78" s="28" t="s">
        <v>474</v>
      </c>
      <c r="AW78" s="28" t="s">
        <v>476</v>
      </c>
      <c r="AX78" s="28" t="s">
        <v>473</v>
      </c>
      <c r="AY78" s="28" t="s">
        <v>474</v>
      </c>
      <c r="AZ78" s="28" t="s">
        <v>474</v>
      </c>
      <c r="BA78" s="28" t="s">
        <v>475</v>
      </c>
      <c r="BB78" s="28" t="s">
        <v>473</v>
      </c>
      <c r="BC78" s="28" t="s">
        <v>473</v>
      </c>
      <c r="BD78" s="28" t="s">
        <v>473</v>
      </c>
      <c r="BE78" s="28" t="s">
        <v>474</v>
      </c>
      <c r="BF78" s="28" t="s">
        <v>475</v>
      </c>
      <c r="BG78" s="28" t="s">
        <v>484</v>
      </c>
      <c r="BH78" s="28" t="s">
        <v>473</v>
      </c>
      <c r="BI78" s="28" t="s">
        <v>474</v>
      </c>
      <c r="BJ78" s="28" t="s">
        <v>473</v>
      </c>
      <c r="BK78" s="28" t="s">
        <v>475</v>
      </c>
      <c r="BL78" s="28" t="s">
        <v>474</v>
      </c>
      <c r="BM78" s="28" t="s">
        <v>475</v>
      </c>
      <c r="BN78" s="28" t="s">
        <v>475</v>
      </c>
      <c r="BO78" s="28" t="s">
        <v>477</v>
      </c>
      <c r="BP78" s="28" t="s">
        <v>475</v>
      </c>
      <c r="BQ78" s="28" t="s">
        <v>475</v>
      </c>
      <c r="BR78" s="28" t="s">
        <v>475</v>
      </c>
      <c r="BS78" s="28" t="s">
        <v>473</v>
      </c>
      <c r="BT78" s="28" t="s">
        <v>475</v>
      </c>
      <c r="BU78" s="28" t="s">
        <v>473</v>
      </c>
      <c r="BV78" s="28" t="s">
        <v>473</v>
      </c>
      <c r="BW78" s="28" t="s">
        <v>475</v>
      </c>
      <c r="BX78" s="28" t="s">
        <v>475</v>
      </c>
      <c r="BY78" s="28" t="s">
        <v>473</v>
      </c>
      <c r="BZ78" s="28" t="s">
        <v>473</v>
      </c>
      <c r="CA78" s="28" t="s">
        <v>473</v>
      </c>
      <c r="CB78" s="28" t="s">
        <v>475</v>
      </c>
      <c r="CC78" s="28" t="s">
        <v>475</v>
      </c>
      <c r="CD78" s="28" t="s">
        <v>475</v>
      </c>
      <c r="CE78" s="28" t="s">
        <v>475</v>
      </c>
      <c r="CF78" s="28" t="s">
        <v>478</v>
      </c>
      <c r="CG78" s="28" t="s">
        <v>474</v>
      </c>
      <c r="CH78" s="28" t="s">
        <v>485</v>
      </c>
      <c r="CI78" s="28" t="s">
        <v>392</v>
      </c>
      <c r="CJ78" s="28" t="s">
        <v>479</v>
      </c>
      <c r="CK78" s="28" t="s">
        <v>474</v>
      </c>
      <c r="CL78" s="28" t="s">
        <v>473</v>
      </c>
      <c r="CM78" s="28" t="s">
        <v>474</v>
      </c>
      <c r="CN78" s="28" t="s">
        <v>475</v>
      </c>
      <c r="CO78" s="28" t="s">
        <v>474</v>
      </c>
      <c r="CP78" s="28" t="s">
        <v>475</v>
      </c>
      <c r="CQ78" s="28" t="s">
        <v>475</v>
      </c>
      <c r="CR78" s="28" t="s">
        <v>474</v>
      </c>
      <c r="CS78" s="28" t="s">
        <v>474</v>
      </c>
      <c r="CT78" s="28" t="s">
        <v>475</v>
      </c>
      <c r="CU78" s="28" t="s">
        <v>475</v>
      </c>
      <c r="CV78" s="28" t="s">
        <v>473</v>
      </c>
      <c r="CW78" s="28" t="s">
        <v>475</v>
      </c>
      <c r="CX78" s="28" t="s">
        <v>474</v>
      </c>
      <c r="CY78" s="28" t="s">
        <v>476</v>
      </c>
      <c r="CZ78" s="28" t="s">
        <v>473</v>
      </c>
      <c r="DA78" s="28" t="s">
        <v>473</v>
      </c>
      <c r="DB78" s="28" t="s">
        <v>475</v>
      </c>
      <c r="DC78" s="28" t="s">
        <v>473</v>
      </c>
      <c r="DD78" s="28" t="s">
        <v>475</v>
      </c>
      <c r="DE78" s="28" t="s">
        <v>474</v>
      </c>
      <c r="DF78" s="28" t="s">
        <v>473</v>
      </c>
      <c r="DG78" s="28" t="s">
        <v>475</v>
      </c>
      <c r="DH78" s="28" t="s">
        <v>479</v>
      </c>
      <c r="DI78" s="28" t="s">
        <v>473</v>
      </c>
      <c r="DJ78" s="28" t="s">
        <v>473</v>
      </c>
      <c r="DK78" s="28" t="s">
        <v>477</v>
      </c>
      <c r="DL78" s="28" t="s">
        <v>474</v>
      </c>
      <c r="DM78" s="28" t="s">
        <v>473</v>
      </c>
      <c r="DN78" s="28" t="s">
        <v>473</v>
      </c>
      <c r="DO78" s="28" t="s">
        <v>477</v>
      </c>
      <c r="DP78" s="28" t="s">
        <v>474</v>
      </c>
      <c r="DQ78" s="28" t="s">
        <v>475</v>
      </c>
      <c r="DR78" s="28" t="s">
        <v>474</v>
      </c>
      <c r="DS78" s="28" t="s">
        <v>480</v>
      </c>
      <c r="DT78" s="28" t="s">
        <v>473</v>
      </c>
      <c r="DU78" s="28" t="s">
        <v>475</v>
      </c>
      <c r="DV78" s="28" t="s">
        <v>475</v>
      </c>
      <c r="DW78" s="28" t="s">
        <v>473</v>
      </c>
      <c r="DX78" s="28" t="s">
        <v>478</v>
      </c>
      <c r="DY78" s="28" t="s">
        <v>475</v>
      </c>
      <c r="DZ78" s="28" t="s">
        <v>475</v>
      </c>
      <c r="EA78" s="28" t="s">
        <v>475</v>
      </c>
      <c r="EB78" s="28" t="s">
        <v>485</v>
      </c>
      <c r="EC78" s="28" t="s">
        <v>475</v>
      </c>
      <c r="ED78" s="28" t="s">
        <v>486</v>
      </c>
      <c r="EE78" s="28" t="s">
        <v>473</v>
      </c>
      <c r="EF78" s="28" t="s">
        <v>474</v>
      </c>
      <c r="EG78" s="28" t="s">
        <v>480</v>
      </c>
      <c r="EH78" s="28" t="s">
        <v>473</v>
      </c>
      <c r="EI78" s="28" t="s">
        <v>474</v>
      </c>
      <c r="EJ78" s="28" t="s">
        <v>474</v>
      </c>
      <c r="EK78" s="28" t="s">
        <v>475</v>
      </c>
      <c r="EL78" s="28" t="s">
        <v>475</v>
      </c>
      <c r="EM78" s="28" t="s">
        <v>473</v>
      </c>
      <c r="EN78" s="28" t="s">
        <v>474</v>
      </c>
      <c r="EO78" s="28" t="s">
        <v>476</v>
      </c>
      <c r="EP78" s="28" t="s">
        <v>475</v>
      </c>
      <c r="EQ78" s="28" t="s">
        <v>475</v>
      </c>
      <c r="ER78" s="28" t="s">
        <v>475</v>
      </c>
      <c r="ES78" s="28" t="s">
        <v>475</v>
      </c>
      <c r="ET78" s="28" t="s">
        <v>475</v>
      </c>
      <c r="EU78" s="28" t="s">
        <v>475</v>
      </c>
      <c r="EV78" s="28" t="s">
        <v>475</v>
      </c>
      <c r="EW78" s="28" t="s">
        <v>475</v>
      </c>
      <c r="EX78" s="28" t="s">
        <v>473</v>
      </c>
      <c r="EY78" s="28" t="s">
        <v>473</v>
      </c>
      <c r="EZ78" s="28" t="s">
        <v>474</v>
      </c>
      <c r="FA78" s="28" t="s">
        <v>475</v>
      </c>
      <c r="FB78" s="28" t="s">
        <v>475</v>
      </c>
      <c r="FC78" s="28" t="s">
        <v>478</v>
      </c>
      <c r="FD78" s="28" t="s">
        <v>474</v>
      </c>
      <c r="FE78" s="28" t="s">
        <v>475</v>
      </c>
      <c r="FF78" s="28" t="s">
        <v>475</v>
      </c>
      <c r="FG78" s="28" t="s">
        <v>473</v>
      </c>
      <c r="FH78" s="28" t="s">
        <v>475</v>
      </c>
      <c r="FI78" s="28" t="s">
        <v>475</v>
      </c>
      <c r="FJ78" s="28" t="s">
        <v>475</v>
      </c>
      <c r="FK78" s="28" t="s">
        <v>475</v>
      </c>
      <c r="FL78" s="28" t="s">
        <v>475</v>
      </c>
      <c r="FM78" s="28" t="s">
        <v>473</v>
      </c>
      <c r="FN78" s="28" t="s">
        <v>475</v>
      </c>
      <c r="FO78" s="28" t="s">
        <v>474</v>
      </c>
      <c r="FP78" s="28" t="s">
        <v>475</v>
      </c>
      <c r="FQ78" s="28" t="s">
        <v>475</v>
      </c>
      <c r="FR78" s="28" t="s">
        <v>473</v>
      </c>
      <c r="FS78" s="28" t="s">
        <v>476</v>
      </c>
      <c r="FT78" s="28" t="s">
        <v>473</v>
      </c>
      <c r="FU78" s="28" t="s">
        <v>475</v>
      </c>
      <c r="FV78" s="28" t="s">
        <v>473</v>
      </c>
      <c r="FW78" s="28" t="s">
        <v>473</v>
      </c>
      <c r="FX78" s="28" t="s">
        <v>474</v>
      </c>
      <c r="FY78" s="28" t="s">
        <v>475</v>
      </c>
      <c r="FZ78" s="28" t="s">
        <v>473</v>
      </c>
      <c r="GA78" s="28" t="s">
        <v>474</v>
      </c>
      <c r="GB78" s="28" t="s">
        <v>475</v>
      </c>
      <c r="GC78" s="28" t="s">
        <v>475</v>
      </c>
      <c r="GD78" s="28" t="s">
        <v>473</v>
      </c>
      <c r="GE78" s="28" t="s">
        <v>477</v>
      </c>
      <c r="GF78" s="28" t="s">
        <v>474</v>
      </c>
      <c r="GG78" s="28" t="s">
        <v>473</v>
      </c>
      <c r="GH78" s="28" t="s">
        <v>475</v>
      </c>
      <c r="GI78" s="27" t="s">
        <v>412</v>
      </c>
      <c r="GJ78" s="31"/>
      <c r="GK78" s="30">
        <v>97.65</v>
      </c>
      <c r="GL78" s="31">
        <v>2.0139999999999998</v>
      </c>
      <c r="GM78" s="27" t="s">
        <v>483</v>
      </c>
      <c r="GN78" s="34">
        <v>1.55</v>
      </c>
      <c r="GO78" s="37">
        <v>0</v>
      </c>
      <c r="GP78" s="37">
        <v>15504</v>
      </c>
      <c r="GQ78" s="37">
        <v>0</v>
      </c>
    </row>
    <row r="79" spans="1:199">
      <c r="A79" s="26" t="s">
        <v>470</v>
      </c>
      <c r="B79" s="29">
        <v>23005379</v>
      </c>
      <c r="C79" s="34">
        <v>88.15</v>
      </c>
      <c r="D79" s="34">
        <v>31.62</v>
      </c>
      <c r="E79" s="36">
        <v>3.7589999999999999</v>
      </c>
      <c r="F79" s="34">
        <v>11.87</v>
      </c>
      <c r="G79" s="35"/>
      <c r="H79" s="35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7" t="s">
        <v>412</v>
      </c>
      <c r="GJ79" s="27" t="s">
        <v>413</v>
      </c>
      <c r="GK79" s="27"/>
      <c r="GL79" s="30"/>
      <c r="GM79" s="30"/>
      <c r="GN79" s="34"/>
      <c r="GO79" s="52"/>
      <c r="GP79" s="52"/>
      <c r="GQ79" s="28"/>
    </row>
    <row r="80" spans="1:199">
      <c r="A80" s="26" t="s">
        <v>471</v>
      </c>
      <c r="B80" s="29">
        <v>23005073</v>
      </c>
      <c r="C80" s="34">
        <v>88.52</v>
      </c>
      <c r="D80" s="34">
        <v>43.8</v>
      </c>
      <c r="E80" s="37"/>
      <c r="F80" s="37"/>
      <c r="G80" s="35"/>
      <c r="H80" s="35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31"/>
      <c r="GJ80" s="31"/>
      <c r="GK80" s="27"/>
      <c r="GL80" s="30"/>
      <c r="GM80" s="30"/>
      <c r="GN80" s="34"/>
      <c r="GO80" s="52"/>
      <c r="GP80" s="52"/>
      <c r="GQ80" s="28"/>
    </row>
    <row r="81" spans="1:199">
      <c r="A81" s="26" t="s">
        <v>481</v>
      </c>
      <c r="B81" s="29">
        <v>23004818</v>
      </c>
      <c r="C81" s="34">
        <v>99.92</v>
      </c>
      <c r="D81" s="35"/>
      <c r="E81" s="37"/>
      <c r="F81" s="37"/>
      <c r="G81" s="33">
        <v>40.1</v>
      </c>
      <c r="H81" s="52">
        <v>0.44919999999999999</v>
      </c>
      <c r="I81" s="70">
        <v>3.015E-2</v>
      </c>
      <c r="J81" s="59">
        <v>1.2409999999999999E-3</v>
      </c>
      <c r="K81" s="52">
        <v>0.37980000000000003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31"/>
      <c r="GJ81" s="31"/>
      <c r="GK81" s="27"/>
      <c r="GL81" s="30"/>
      <c r="GM81" s="30"/>
      <c r="GN81" s="34"/>
      <c r="GO81" s="52"/>
      <c r="GP81" s="52"/>
      <c r="GQ81" s="28"/>
    </row>
    <row r="82" spans="1:199">
      <c r="A82" s="192" t="s">
        <v>487</v>
      </c>
      <c r="B82" s="29">
        <v>23002618</v>
      </c>
      <c r="C82" s="34">
        <v>88.7</v>
      </c>
      <c r="D82" s="187">
        <v>12.92</v>
      </c>
      <c r="E82" s="37"/>
      <c r="F82" s="187">
        <v>31.5</v>
      </c>
      <c r="G82" s="35"/>
      <c r="H82" s="35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31"/>
      <c r="GJ82" s="31"/>
      <c r="GK82" s="27"/>
      <c r="GL82" s="30"/>
      <c r="GM82" s="30"/>
      <c r="GN82" s="34"/>
      <c r="GO82" s="52"/>
      <c r="GP82" s="52"/>
      <c r="GQ82" s="28"/>
    </row>
    <row r="83" spans="1:199">
      <c r="A83" s="53" t="s">
        <v>0</v>
      </c>
      <c r="B83" s="64"/>
      <c r="C83" s="45">
        <f>MIN(C76:C82)</f>
        <v>87.38</v>
      </c>
      <c r="D83" s="45">
        <f>MIN(D76:D82)</f>
        <v>12.92</v>
      </c>
      <c r="E83" s="45"/>
      <c r="F83" s="45">
        <f>MIN(F76:F82)</f>
        <v>11.87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234">
        <f t="shared" ref="FL83:FM83" si="21">MIN(FL76:FL82)</f>
        <v>6.7330000000000003E-3</v>
      </c>
      <c r="FM83" s="157">
        <f t="shared" si="21"/>
        <v>1.116E-2</v>
      </c>
      <c r="FN83" s="150"/>
      <c r="FO83" s="150"/>
      <c r="FP83" s="150"/>
      <c r="FQ83" s="150"/>
      <c r="FR83" s="150"/>
      <c r="FS83" s="150"/>
      <c r="FT83" s="150"/>
      <c r="FU83" s="150"/>
      <c r="FV83" s="150"/>
      <c r="FW83" s="150"/>
      <c r="FX83" s="150"/>
      <c r="FY83" s="150"/>
      <c r="FZ83" s="150"/>
      <c r="GA83" s="150"/>
      <c r="GB83" s="150"/>
      <c r="GC83" s="150"/>
      <c r="GD83" s="150"/>
      <c r="GE83" s="150"/>
      <c r="GF83" s="150"/>
      <c r="GG83" s="150"/>
      <c r="GH83" s="150"/>
      <c r="GI83" s="150"/>
      <c r="GJ83" s="150"/>
      <c r="GK83" s="150"/>
      <c r="GL83" s="45"/>
      <c r="GM83" s="45"/>
      <c r="GN83" s="45"/>
      <c r="GO83" s="45"/>
      <c r="GP83" s="45"/>
      <c r="GQ83" s="45"/>
    </row>
    <row r="84" spans="1:199">
      <c r="A84" s="55" t="s">
        <v>1</v>
      </c>
      <c r="B84" s="65"/>
      <c r="C84" s="48">
        <f>MAX(C76:C82)</f>
        <v>99.92</v>
      </c>
      <c r="D84" s="48">
        <f>MAX(D76:D82)</f>
        <v>43.8</v>
      </c>
      <c r="E84" s="48"/>
      <c r="F84" s="48">
        <f>MAX(F76:F82)</f>
        <v>31.5</v>
      </c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235">
        <f t="shared" ref="FL84:FM84" si="22">MAX(FL76:FL82)</f>
        <v>7.2139999999999999E-3</v>
      </c>
      <c r="FM84" s="158">
        <f t="shared" si="22"/>
        <v>1.218E-2</v>
      </c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48"/>
      <c r="GM84" s="48"/>
      <c r="GN84" s="48"/>
      <c r="GO84" s="48"/>
      <c r="GP84" s="48"/>
      <c r="GQ84" s="48"/>
    </row>
    <row r="85" spans="1:199" ht="15.75" thickBot="1">
      <c r="A85" s="57" t="s">
        <v>2</v>
      </c>
      <c r="B85" s="66"/>
      <c r="C85" s="51">
        <f>MEDIAN(C76:C82)</f>
        <v>88.7</v>
      </c>
      <c r="D85" s="51">
        <f>MEDIAN(D76:D82)</f>
        <v>31.62</v>
      </c>
      <c r="E85" s="51"/>
      <c r="F85" s="51">
        <f>MEDIAN(F76:F82)</f>
        <v>21.685000000000002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236">
        <f t="shared" ref="FL85:FM85" si="23">MEDIAN(FL76:FL82)</f>
        <v>6.9735000000000005E-3</v>
      </c>
      <c r="FM85" s="159">
        <f t="shared" si="23"/>
        <v>1.167E-2</v>
      </c>
      <c r="FN85" s="152"/>
      <c r="FO85" s="152"/>
      <c r="FP85" s="152"/>
      <c r="FQ85" s="152"/>
      <c r="FR85" s="152"/>
      <c r="FS85" s="152"/>
      <c r="FT85" s="152"/>
      <c r="FU85" s="152"/>
      <c r="FV85" s="152"/>
      <c r="FW85" s="152"/>
      <c r="FX85" s="152"/>
      <c r="FY85" s="152"/>
      <c r="FZ85" s="152"/>
      <c r="GA85" s="152"/>
      <c r="GB85" s="152"/>
      <c r="GC85" s="152"/>
      <c r="GD85" s="152"/>
      <c r="GE85" s="152"/>
      <c r="GF85" s="152"/>
      <c r="GG85" s="152"/>
      <c r="GH85" s="152"/>
      <c r="GI85" s="152"/>
      <c r="GJ85" s="152"/>
      <c r="GK85" s="152"/>
      <c r="GL85" s="51"/>
      <c r="GM85" s="51"/>
      <c r="GN85" s="51"/>
      <c r="GO85" s="51"/>
      <c r="GP85" s="51"/>
      <c r="GQ85" s="51"/>
    </row>
    <row r="87" spans="1:199">
      <c r="A87" s="12" t="s">
        <v>33</v>
      </c>
    </row>
    <row r="88" spans="1:199">
      <c r="A88" t="s">
        <v>34</v>
      </c>
    </row>
  </sheetData>
  <sheetProtection algorithmName="SHA-512" hashValue="sMel2xxUsm0S33sFkmhBGcGlplmN335fynB8goNEqLxGgpb4dhNB4tjgUAuMMM3OIp+LaHtXe2H9s2W2p1pRdA==" saltValue="TSSfy0BKah7RNw/5Itc97g==" spinCount="100000" sheet="1" objects="1" scenarios="1"/>
  <sortState xmlns:xlrd2="http://schemas.microsoft.com/office/spreadsheetml/2017/richdata2" ref="A76:GQ82">
    <sortCondition ref="A76:A8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144"/>
  <sheetViews>
    <sheetView showGridLines="0" zoomScale="80" zoomScaleNormal="80" workbookViewId="0">
      <selection activeCell="A103" sqref="A103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60" width="15.7109375" customWidth="1"/>
  </cols>
  <sheetData>
    <row r="1" spans="1:70" ht="120" customHeight="1">
      <c r="B1" s="175" t="s">
        <v>381</v>
      </c>
    </row>
    <row r="2" spans="1:70">
      <c r="A2" s="8" t="s">
        <v>30</v>
      </c>
      <c r="BL2"/>
    </row>
    <row r="3" spans="1:70" ht="15.75" thickBot="1">
      <c r="BL3"/>
    </row>
    <row r="4" spans="1:70" s="3" customFormat="1" ht="60" customHeight="1">
      <c r="A4" s="39" t="s">
        <v>6</v>
      </c>
      <c r="B4" s="40" t="s">
        <v>3</v>
      </c>
      <c r="C4" s="41" t="s">
        <v>39</v>
      </c>
      <c r="D4" s="41" t="s">
        <v>37</v>
      </c>
      <c r="E4" s="41" t="s">
        <v>38</v>
      </c>
      <c r="F4" s="41" t="s">
        <v>40</v>
      </c>
      <c r="G4" s="41" t="s">
        <v>115</v>
      </c>
      <c r="H4" s="41" t="s">
        <v>41</v>
      </c>
      <c r="I4" s="41" t="s">
        <v>168</v>
      </c>
      <c r="J4" s="41" t="s">
        <v>50</v>
      </c>
      <c r="K4" s="41" t="s">
        <v>116</v>
      </c>
      <c r="L4" s="41" t="s">
        <v>117</v>
      </c>
      <c r="M4" s="41" t="s">
        <v>118</v>
      </c>
      <c r="N4" s="41" t="s">
        <v>42</v>
      </c>
      <c r="O4" s="41" t="s">
        <v>43</v>
      </c>
      <c r="P4" s="41" t="s">
        <v>44</v>
      </c>
      <c r="Q4" s="41" t="s">
        <v>45</v>
      </c>
      <c r="R4" s="41" t="s">
        <v>46</v>
      </c>
      <c r="S4" s="41" t="s">
        <v>47</v>
      </c>
      <c r="T4" s="41" t="s">
        <v>48</v>
      </c>
      <c r="U4" s="41" t="s">
        <v>49</v>
      </c>
      <c r="V4" s="41" t="s">
        <v>83</v>
      </c>
      <c r="W4" s="41" t="s">
        <v>84</v>
      </c>
      <c r="X4" s="41" t="s">
        <v>85</v>
      </c>
      <c r="Y4" s="41" t="s">
        <v>120</v>
      </c>
      <c r="Z4" s="41" t="s">
        <v>86</v>
      </c>
      <c r="AA4" s="41" t="s">
        <v>87</v>
      </c>
      <c r="AB4" s="41" t="s">
        <v>88</v>
      </c>
      <c r="AC4" s="41" t="s">
        <v>89</v>
      </c>
      <c r="AD4" s="41" t="s">
        <v>90</v>
      </c>
      <c r="AE4" s="41" t="s">
        <v>91</v>
      </c>
      <c r="AF4" s="41" t="s">
        <v>92</v>
      </c>
      <c r="AG4" s="41" t="s">
        <v>93</v>
      </c>
      <c r="AH4" s="41" t="s">
        <v>94</v>
      </c>
      <c r="AI4" s="85" t="s">
        <v>95</v>
      </c>
      <c r="AJ4" s="85" t="s">
        <v>96</v>
      </c>
      <c r="AK4" s="85" t="s">
        <v>97</v>
      </c>
      <c r="AL4" s="85" t="s">
        <v>98</v>
      </c>
      <c r="AM4" s="85" t="s">
        <v>99</v>
      </c>
      <c r="AN4" s="85" t="s">
        <v>100</v>
      </c>
      <c r="AO4" s="41" t="s">
        <v>148</v>
      </c>
      <c r="AP4" s="41" t="s">
        <v>149</v>
      </c>
      <c r="AQ4" s="41" t="s">
        <v>150</v>
      </c>
      <c r="AR4" s="41" t="s">
        <v>151</v>
      </c>
      <c r="AS4" s="41" t="s">
        <v>152</v>
      </c>
      <c r="AT4" s="41" t="s">
        <v>153</v>
      </c>
      <c r="AU4" s="41" t="s">
        <v>154</v>
      </c>
      <c r="AV4" s="41" t="s">
        <v>155</v>
      </c>
      <c r="AW4" s="41" t="s">
        <v>156</v>
      </c>
      <c r="AX4" s="41" t="s">
        <v>157</v>
      </c>
      <c r="AY4" s="41" t="s">
        <v>158</v>
      </c>
      <c r="AZ4" s="41" t="s">
        <v>159</v>
      </c>
      <c r="BA4" s="41" t="s">
        <v>160</v>
      </c>
      <c r="BB4" s="41" t="s">
        <v>161</v>
      </c>
      <c r="BC4" s="41" t="s">
        <v>162</v>
      </c>
      <c r="BD4" s="41" t="s">
        <v>163</v>
      </c>
      <c r="BE4" s="41" t="s">
        <v>164</v>
      </c>
      <c r="BF4" s="41" t="s">
        <v>121</v>
      </c>
      <c r="BG4" s="41" t="s">
        <v>122</v>
      </c>
      <c r="BH4" s="41" t="s">
        <v>123</v>
      </c>
      <c r="BI4" s="41" t="s">
        <v>128</v>
      </c>
      <c r="BJ4" s="41" t="s">
        <v>124</v>
      </c>
      <c r="BK4" s="41" t="s">
        <v>125</v>
      </c>
      <c r="BL4" s="41" t="s">
        <v>126</v>
      </c>
      <c r="BM4" s="41" t="s">
        <v>405</v>
      </c>
      <c r="BN4" s="41" t="s">
        <v>127</v>
      </c>
      <c r="BO4" s="41" t="s">
        <v>364</v>
      </c>
      <c r="BP4" s="41" t="s">
        <v>365</v>
      </c>
      <c r="BQ4" s="41" t="s">
        <v>406</v>
      </c>
      <c r="BR4" s="41" t="s">
        <v>407</v>
      </c>
    </row>
    <row r="5" spans="1:70">
      <c r="A5" s="26" t="s">
        <v>395</v>
      </c>
      <c r="B5" s="29">
        <v>23005162</v>
      </c>
      <c r="C5" s="30">
        <v>88.64</v>
      </c>
      <c r="D5" s="34">
        <v>14.85</v>
      </c>
      <c r="E5" s="33">
        <v>70.13</v>
      </c>
      <c r="F5" s="34">
        <v>54.43</v>
      </c>
      <c r="G5" s="33">
        <v>199.6</v>
      </c>
      <c r="H5" s="52">
        <v>0.18099999999999999</v>
      </c>
      <c r="I5" s="36">
        <v>0.54659999999999997</v>
      </c>
      <c r="J5" s="37">
        <v>5924</v>
      </c>
      <c r="K5" s="37">
        <v>1203</v>
      </c>
      <c r="L5" s="35"/>
      <c r="M5" s="35"/>
      <c r="N5" s="35"/>
      <c r="O5" s="35"/>
      <c r="P5" s="37"/>
      <c r="Q5" s="35"/>
      <c r="R5" s="35"/>
      <c r="S5" s="35"/>
      <c r="T5" s="37"/>
      <c r="U5" s="35"/>
      <c r="V5" s="35"/>
      <c r="W5" s="35"/>
      <c r="X5" s="28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28"/>
      <c r="AN5" s="28"/>
      <c r="AO5" s="28"/>
      <c r="AP5" s="28"/>
      <c r="AQ5" s="28"/>
      <c r="AR5" s="28"/>
      <c r="AS5" s="28"/>
      <c r="AT5" s="34"/>
      <c r="AU5" s="34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35"/>
      <c r="BG5" s="35"/>
      <c r="BH5" s="35"/>
      <c r="BI5" s="35"/>
      <c r="BJ5" s="35"/>
      <c r="BK5" s="35"/>
      <c r="BL5" s="35"/>
      <c r="BM5" s="35"/>
      <c r="BN5" s="35"/>
      <c r="BO5" s="37"/>
      <c r="BP5" s="35"/>
      <c r="BQ5" s="70"/>
      <c r="BR5" s="35"/>
    </row>
    <row r="6" spans="1:70">
      <c r="A6" s="192" t="s">
        <v>395</v>
      </c>
      <c r="B6" s="29">
        <v>23004825</v>
      </c>
      <c r="C6" s="30">
        <v>89.71</v>
      </c>
      <c r="D6" s="34">
        <v>23.88</v>
      </c>
      <c r="E6" s="193">
        <v>180.8</v>
      </c>
      <c r="F6" s="34">
        <v>135.69999999999999</v>
      </c>
      <c r="G6" s="33">
        <v>317.3</v>
      </c>
      <c r="H6" s="52">
        <v>0.48110000000000003</v>
      </c>
      <c r="I6" s="36">
        <v>3.0129999999999999</v>
      </c>
      <c r="J6" s="37">
        <v>8572</v>
      </c>
      <c r="K6" s="37">
        <v>1831</v>
      </c>
      <c r="L6" s="35"/>
      <c r="M6" s="35"/>
      <c r="N6" s="35"/>
      <c r="O6" s="35"/>
      <c r="P6" s="37"/>
      <c r="Q6" s="35"/>
      <c r="R6" s="35"/>
      <c r="S6" s="35"/>
      <c r="T6" s="37"/>
      <c r="U6" s="35"/>
      <c r="V6" s="35"/>
      <c r="W6" s="35"/>
      <c r="X6" s="28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28"/>
      <c r="AN6" s="28"/>
      <c r="AO6" s="28"/>
      <c r="AP6" s="28"/>
      <c r="AQ6" s="28"/>
      <c r="AR6" s="28"/>
      <c r="AS6" s="28"/>
      <c r="AT6" s="34"/>
      <c r="AU6" s="34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35"/>
      <c r="BG6" s="35"/>
      <c r="BH6" s="35"/>
      <c r="BI6" s="35"/>
      <c r="BJ6" s="35"/>
      <c r="BK6" s="35"/>
      <c r="BL6" s="35"/>
      <c r="BM6" s="35"/>
      <c r="BN6" s="35"/>
      <c r="BO6" s="37"/>
      <c r="BP6" s="35"/>
      <c r="BQ6" s="70"/>
      <c r="BR6" s="35"/>
    </row>
    <row r="7" spans="1:70">
      <c r="A7" s="26" t="s">
        <v>384</v>
      </c>
      <c r="B7" s="29">
        <v>23005579</v>
      </c>
      <c r="C7" s="30">
        <v>88.52</v>
      </c>
      <c r="D7" s="35"/>
      <c r="E7" s="35"/>
      <c r="F7" s="35"/>
      <c r="G7" s="37"/>
      <c r="H7" s="35"/>
      <c r="I7" s="28"/>
      <c r="J7" s="35"/>
      <c r="K7" s="35"/>
      <c r="L7" s="35"/>
      <c r="M7" s="35"/>
      <c r="N7" s="35"/>
      <c r="O7" s="35"/>
      <c r="P7" s="37"/>
      <c r="Q7" s="35"/>
      <c r="R7" s="35"/>
      <c r="S7" s="35"/>
      <c r="T7" s="37"/>
      <c r="U7" s="35"/>
      <c r="V7" s="35"/>
      <c r="W7" s="35"/>
      <c r="X7" s="28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28"/>
      <c r="AN7" s="28"/>
      <c r="AO7" s="28"/>
      <c r="AP7" s="28"/>
      <c r="AQ7" s="28"/>
      <c r="AR7" s="28"/>
      <c r="AS7" s="28"/>
      <c r="AT7" s="34"/>
      <c r="AU7" s="34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35"/>
      <c r="BG7" s="35"/>
      <c r="BH7" s="35"/>
      <c r="BI7" s="35"/>
      <c r="BJ7" s="35"/>
      <c r="BK7" s="28" t="s">
        <v>389</v>
      </c>
      <c r="BL7" s="28" t="s">
        <v>389</v>
      </c>
      <c r="BM7" s="35"/>
      <c r="BN7" s="35"/>
      <c r="BO7" s="37"/>
      <c r="BP7" s="35"/>
      <c r="BQ7" s="70"/>
      <c r="BR7" s="35"/>
    </row>
    <row r="8" spans="1:70">
      <c r="A8" s="26" t="s">
        <v>384</v>
      </c>
      <c r="B8" s="29">
        <v>23005579</v>
      </c>
      <c r="C8" s="30">
        <v>87.59</v>
      </c>
      <c r="D8" s="35"/>
      <c r="E8" s="35"/>
      <c r="F8" s="35"/>
      <c r="G8" s="37"/>
      <c r="H8" s="35"/>
      <c r="I8" s="28"/>
      <c r="J8" s="35"/>
      <c r="K8" s="35"/>
      <c r="L8" s="28" t="s">
        <v>390</v>
      </c>
      <c r="M8" s="28" t="s">
        <v>391</v>
      </c>
      <c r="N8" s="28" t="s">
        <v>392</v>
      </c>
      <c r="O8" s="28" t="s">
        <v>393</v>
      </c>
      <c r="P8" s="28" t="s">
        <v>392</v>
      </c>
      <c r="Q8" s="52">
        <v>0.2331</v>
      </c>
      <c r="R8" s="28" t="s">
        <v>392</v>
      </c>
      <c r="S8" s="28" t="s">
        <v>392</v>
      </c>
      <c r="T8" s="28" t="s">
        <v>394</v>
      </c>
      <c r="U8" s="28" t="s">
        <v>393</v>
      </c>
      <c r="V8" s="35"/>
      <c r="W8" s="35"/>
      <c r="X8" s="28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28"/>
      <c r="AN8" s="28"/>
      <c r="AO8" s="28"/>
      <c r="AP8" s="28"/>
      <c r="AQ8" s="28"/>
      <c r="AR8" s="28"/>
      <c r="AS8" s="28"/>
      <c r="AT8" s="34"/>
      <c r="AU8" s="34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35"/>
      <c r="BG8" s="35"/>
      <c r="BH8" s="35"/>
      <c r="BI8" s="35"/>
      <c r="BJ8" s="35"/>
      <c r="BK8" s="35"/>
      <c r="BL8" s="35"/>
      <c r="BM8" s="35"/>
      <c r="BN8" s="35"/>
      <c r="BO8" s="37"/>
      <c r="BP8" s="35"/>
      <c r="BQ8" s="70"/>
      <c r="BR8" s="35"/>
    </row>
    <row r="9" spans="1:70">
      <c r="A9" s="26" t="s">
        <v>384</v>
      </c>
      <c r="B9" s="29">
        <v>23005618</v>
      </c>
      <c r="C9" s="30">
        <v>88.9</v>
      </c>
      <c r="D9" s="35"/>
      <c r="E9" s="35"/>
      <c r="F9" s="35"/>
      <c r="G9" s="37"/>
      <c r="H9" s="35"/>
      <c r="I9" s="28"/>
      <c r="J9" s="35"/>
      <c r="K9" s="35"/>
      <c r="L9" s="28" t="s">
        <v>390</v>
      </c>
      <c r="M9" s="28" t="s">
        <v>391</v>
      </c>
      <c r="N9" s="28" t="s">
        <v>392</v>
      </c>
      <c r="O9" s="28" t="s">
        <v>393</v>
      </c>
      <c r="P9" s="28" t="s">
        <v>392</v>
      </c>
      <c r="Q9" s="52">
        <v>0.1988</v>
      </c>
      <c r="R9" s="28" t="s">
        <v>392</v>
      </c>
      <c r="S9" s="28" t="s">
        <v>392</v>
      </c>
      <c r="T9" s="28" t="s">
        <v>394</v>
      </c>
      <c r="U9" s="28" t="s">
        <v>393</v>
      </c>
      <c r="V9" s="35"/>
      <c r="W9" s="35"/>
      <c r="X9" s="28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28"/>
      <c r="AN9" s="28"/>
      <c r="AO9" s="28"/>
      <c r="AP9" s="28"/>
      <c r="AQ9" s="28"/>
      <c r="AR9" s="28"/>
      <c r="AS9" s="28"/>
      <c r="AT9" s="34"/>
      <c r="AU9" s="34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35"/>
      <c r="BG9" s="35"/>
      <c r="BH9" s="35"/>
      <c r="BI9" s="35"/>
      <c r="BJ9" s="35"/>
      <c r="BK9" s="35"/>
      <c r="BL9" s="35"/>
      <c r="BM9" s="35"/>
      <c r="BN9" s="35"/>
      <c r="BO9" s="37"/>
      <c r="BP9" s="35"/>
      <c r="BQ9" s="70"/>
      <c r="BR9" s="35"/>
    </row>
    <row r="10" spans="1:70">
      <c r="A10" s="26" t="s">
        <v>384</v>
      </c>
      <c r="B10" s="29">
        <v>23005618</v>
      </c>
      <c r="C10" s="30">
        <v>88.99</v>
      </c>
      <c r="D10" s="35"/>
      <c r="E10" s="35"/>
      <c r="F10" s="35"/>
      <c r="G10" s="37"/>
      <c r="H10" s="35"/>
      <c r="I10" s="28"/>
      <c r="J10" s="35"/>
      <c r="K10" s="35"/>
      <c r="L10" s="28" t="s">
        <v>390</v>
      </c>
      <c r="M10" s="28" t="s">
        <v>391</v>
      </c>
      <c r="N10" s="28" t="s">
        <v>392</v>
      </c>
      <c r="O10" s="28" t="s">
        <v>393</v>
      </c>
      <c r="P10" s="28" t="s">
        <v>392</v>
      </c>
      <c r="Q10" s="52">
        <v>0.73409999999999997</v>
      </c>
      <c r="R10" s="28" t="s">
        <v>392</v>
      </c>
      <c r="S10" s="28" t="s">
        <v>392</v>
      </c>
      <c r="T10" s="28" t="s">
        <v>394</v>
      </c>
      <c r="U10" s="28" t="s">
        <v>393</v>
      </c>
      <c r="V10" s="35"/>
      <c r="W10" s="35"/>
      <c r="X10" s="28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28"/>
      <c r="AN10" s="28"/>
      <c r="AO10" s="28"/>
      <c r="AP10" s="28"/>
      <c r="AQ10" s="28"/>
      <c r="AR10" s="28"/>
      <c r="AS10" s="28"/>
      <c r="AT10" s="34"/>
      <c r="AU10" s="34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35"/>
      <c r="BG10" s="35"/>
      <c r="BH10" s="35"/>
      <c r="BI10" s="35"/>
      <c r="BJ10" s="35"/>
      <c r="BK10" s="35"/>
      <c r="BL10" s="35"/>
      <c r="BM10" s="35"/>
      <c r="BN10" s="35"/>
      <c r="BO10" s="37"/>
      <c r="BP10" s="35"/>
      <c r="BQ10" s="70"/>
      <c r="BR10" s="35"/>
    </row>
    <row r="11" spans="1:70">
      <c r="A11" s="26" t="s">
        <v>384</v>
      </c>
      <c r="B11" s="29">
        <v>23004960</v>
      </c>
      <c r="C11" s="30">
        <v>87.72</v>
      </c>
      <c r="D11" s="34">
        <v>98.48</v>
      </c>
      <c r="E11" s="33">
        <v>139.19999999999999</v>
      </c>
      <c r="F11" s="34">
        <v>128.80000000000001</v>
      </c>
      <c r="G11" s="33">
        <v>263.3</v>
      </c>
      <c r="H11" s="52">
        <v>0.38719999999999999</v>
      </c>
      <c r="I11" s="36">
        <v>1.9470000000000001</v>
      </c>
      <c r="J11" s="37">
        <v>18560</v>
      </c>
      <c r="K11" s="37">
        <v>2174</v>
      </c>
      <c r="L11" s="35"/>
      <c r="M11" s="35"/>
      <c r="N11" s="35"/>
      <c r="O11" s="35"/>
      <c r="P11" s="37"/>
      <c r="Q11" s="35"/>
      <c r="R11" s="35"/>
      <c r="S11" s="35"/>
      <c r="T11" s="37"/>
      <c r="U11" s="35"/>
      <c r="V11" s="35"/>
      <c r="W11" s="35"/>
      <c r="X11" s="28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28"/>
      <c r="AN11" s="28"/>
      <c r="AO11" s="28"/>
      <c r="AP11" s="28"/>
      <c r="AQ11" s="28"/>
      <c r="AR11" s="28"/>
      <c r="AS11" s="28"/>
      <c r="AT11" s="34"/>
      <c r="AU11" s="34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35"/>
      <c r="BG11" s="35"/>
      <c r="BH11" s="35"/>
      <c r="BI11" s="35"/>
      <c r="BJ11" s="35"/>
      <c r="BK11" s="35"/>
      <c r="BL11" s="35"/>
      <c r="BM11" s="35"/>
      <c r="BN11" s="35"/>
      <c r="BO11" s="37"/>
      <c r="BP11" s="35"/>
      <c r="BQ11" s="70"/>
      <c r="BR11" s="35"/>
    </row>
    <row r="12" spans="1:70">
      <c r="A12" s="26" t="s">
        <v>384</v>
      </c>
      <c r="B12" s="29">
        <v>23004886</v>
      </c>
      <c r="C12" s="30">
        <v>88.63</v>
      </c>
      <c r="D12" s="34"/>
      <c r="E12" s="33"/>
      <c r="F12" s="34"/>
      <c r="G12" s="35"/>
      <c r="H12" s="52"/>
      <c r="I12" s="28"/>
      <c r="J12" s="37"/>
      <c r="K12" s="37"/>
      <c r="L12" s="28" t="s">
        <v>390</v>
      </c>
      <c r="M12" s="28" t="s">
        <v>391</v>
      </c>
      <c r="N12" s="28" t="s">
        <v>392</v>
      </c>
      <c r="O12" s="28" t="s">
        <v>393</v>
      </c>
      <c r="P12" s="28" t="s">
        <v>392</v>
      </c>
      <c r="Q12" s="28" t="s">
        <v>394</v>
      </c>
      <c r="R12" s="28" t="s">
        <v>392</v>
      </c>
      <c r="S12" s="28" t="s">
        <v>392</v>
      </c>
      <c r="T12" s="28" t="s">
        <v>394</v>
      </c>
      <c r="U12" s="28" t="s">
        <v>393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4"/>
      <c r="AZ12" s="35"/>
      <c r="BA12" s="35"/>
      <c r="BB12" s="35"/>
      <c r="BC12" s="35"/>
      <c r="BD12" s="28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28"/>
      <c r="BP12" s="28"/>
      <c r="BQ12" s="70"/>
      <c r="BR12" s="28"/>
    </row>
    <row r="13" spans="1:70">
      <c r="A13" s="26" t="s">
        <v>384</v>
      </c>
      <c r="B13" s="29">
        <v>23004472</v>
      </c>
      <c r="C13" s="30">
        <v>89.11</v>
      </c>
      <c r="D13" s="34"/>
      <c r="E13" s="33"/>
      <c r="F13" s="34"/>
      <c r="G13" s="35"/>
      <c r="H13" s="52"/>
      <c r="I13" s="28"/>
      <c r="J13" s="37"/>
      <c r="K13" s="37"/>
      <c r="L13" s="28" t="s">
        <v>390</v>
      </c>
      <c r="M13" s="28" t="s">
        <v>391</v>
      </c>
      <c r="N13" s="28" t="s">
        <v>392</v>
      </c>
      <c r="O13" s="28" t="s">
        <v>393</v>
      </c>
      <c r="P13" s="28" t="s">
        <v>392</v>
      </c>
      <c r="Q13" s="28" t="s">
        <v>394</v>
      </c>
      <c r="R13" s="28" t="s">
        <v>392</v>
      </c>
      <c r="S13" s="28" t="s">
        <v>392</v>
      </c>
      <c r="T13" s="28" t="s">
        <v>394</v>
      </c>
      <c r="U13" s="28" t="s">
        <v>393</v>
      </c>
      <c r="V13" s="35"/>
      <c r="W13" s="35"/>
      <c r="X13" s="28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28"/>
      <c r="AO13" s="28"/>
      <c r="AP13" s="28"/>
      <c r="AQ13" s="28"/>
      <c r="AR13" s="28"/>
      <c r="AS13" s="28"/>
      <c r="AT13" s="28"/>
      <c r="AU13" s="28"/>
      <c r="AV13" s="35"/>
      <c r="AW13" s="35"/>
      <c r="AX13" s="35"/>
      <c r="AY13" s="35"/>
      <c r="AZ13" s="35"/>
      <c r="BA13" s="35"/>
      <c r="BB13" s="35"/>
      <c r="BC13" s="35"/>
      <c r="BD13" s="28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28"/>
      <c r="BP13" s="28"/>
      <c r="BQ13" s="28"/>
      <c r="BR13" s="28"/>
    </row>
    <row r="14" spans="1:70">
      <c r="A14" s="26" t="s">
        <v>384</v>
      </c>
      <c r="B14" s="29">
        <v>23004472</v>
      </c>
      <c r="C14" s="30">
        <v>88.9</v>
      </c>
      <c r="D14" s="34"/>
      <c r="E14" s="33"/>
      <c r="F14" s="34"/>
      <c r="G14" s="37"/>
      <c r="H14" s="52"/>
      <c r="I14" s="28"/>
      <c r="J14" s="37"/>
      <c r="K14" s="37"/>
      <c r="L14" s="28" t="s">
        <v>390</v>
      </c>
      <c r="M14" s="28" t="s">
        <v>391</v>
      </c>
      <c r="N14" s="28" t="s">
        <v>392</v>
      </c>
      <c r="O14" s="28" t="s">
        <v>393</v>
      </c>
      <c r="P14" s="52">
        <v>0.54879999999999995</v>
      </c>
      <c r="Q14" s="28" t="s">
        <v>394</v>
      </c>
      <c r="R14" s="28" t="s">
        <v>392</v>
      </c>
      <c r="S14" s="28" t="s">
        <v>392</v>
      </c>
      <c r="T14" s="28" t="s">
        <v>394</v>
      </c>
      <c r="U14" s="28" t="s">
        <v>393</v>
      </c>
      <c r="V14" s="35"/>
      <c r="W14" s="35"/>
      <c r="X14" s="28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28"/>
      <c r="BE14" s="35"/>
      <c r="BF14" s="35"/>
      <c r="BG14" s="35"/>
      <c r="BH14" s="35"/>
      <c r="BI14" s="35"/>
      <c r="BJ14" s="35"/>
      <c r="BK14" s="35"/>
      <c r="BL14" s="35"/>
      <c r="BM14" s="35"/>
      <c r="BN14" s="28"/>
      <c r="BO14" s="37"/>
      <c r="BP14" s="35"/>
      <c r="BQ14" s="70"/>
      <c r="BR14" s="35"/>
    </row>
    <row r="15" spans="1:70">
      <c r="A15" s="26" t="s">
        <v>384</v>
      </c>
      <c r="B15" s="29">
        <v>23004678</v>
      </c>
      <c r="C15" s="30">
        <v>88.08</v>
      </c>
      <c r="D15" s="34"/>
      <c r="E15" s="33"/>
      <c r="F15" s="34"/>
      <c r="G15" s="28"/>
      <c r="H15" s="52"/>
      <c r="I15" s="28"/>
      <c r="J15" s="37"/>
      <c r="K15" s="37"/>
      <c r="L15" s="28"/>
      <c r="M15" s="28"/>
      <c r="N15" s="28"/>
      <c r="O15" s="36"/>
      <c r="P15" s="28" t="s">
        <v>392</v>
      </c>
      <c r="Q15" s="28"/>
      <c r="R15" s="28"/>
      <c r="S15" s="34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28"/>
      <c r="BE15" s="35"/>
      <c r="BF15" s="28" t="s">
        <v>389</v>
      </c>
      <c r="BG15" s="28" t="s">
        <v>389</v>
      </c>
      <c r="BH15" s="28" t="s">
        <v>389</v>
      </c>
      <c r="BI15" s="28" t="s">
        <v>396</v>
      </c>
      <c r="BJ15" s="28" t="s">
        <v>389</v>
      </c>
      <c r="BK15" s="28" t="s">
        <v>389</v>
      </c>
      <c r="BL15" s="35"/>
      <c r="BM15" s="28" t="s">
        <v>389</v>
      </c>
      <c r="BN15" s="28" t="s">
        <v>389</v>
      </c>
      <c r="BO15" s="35"/>
      <c r="BP15" s="35"/>
      <c r="BQ15" s="70"/>
      <c r="BR15" s="28"/>
    </row>
    <row r="16" spans="1:70">
      <c r="A16" s="26" t="s">
        <v>384</v>
      </c>
      <c r="B16" s="29">
        <v>23003670</v>
      </c>
      <c r="C16" s="30"/>
      <c r="D16" s="34"/>
      <c r="E16" s="33"/>
      <c r="F16" s="34"/>
      <c r="G16" s="35"/>
      <c r="H16" s="52"/>
      <c r="I16" s="28"/>
      <c r="J16" s="37"/>
      <c r="K16" s="37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28"/>
      <c r="BE16" s="35"/>
      <c r="BF16" s="28"/>
      <c r="BG16" s="28"/>
      <c r="BH16" s="28"/>
      <c r="BI16" s="28"/>
      <c r="BJ16" s="28"/>
      <c r="BK16" s="28"/>
      <c r="BL16" s="28"/>
      <c r="BM16" s="28"/>
      <c r="BN16" s="35"/>
      <c r="BO16" s="37"/>
      <c r="BP16" s="35"/>
      <c r="BQ16" s="70"/>
      <c r="BR16" s="34" t="s">
        <v>398</v>
      </c>
    </row>
    <row r="17" spans="1:70">
      <c r="A17" s="26" t="s">
        <v>384</v>
      </c>
      <c r="B17" s="29">
        <v>23003670</v>
      </c>
      <c r="C17" s="30"/>
      <c r="D17" s="34"/>
      <c r="E17" s="33"/>
      <c r="F17" s="34"/>
      <c r="G17" s="37"/>
      <c r="H17" s="52"/>
      <c r="I17" s="28"/>
      <c r="J17" s="37"/>
      <c r="K17" s="3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8"/>
      <c r="BD17" s="28"/>
      <c r="BE17" s="35"/>
      <c r="BF17" s="28"/>
      <c r="BG17" s="28"/>
      <c r="BH17" s="28"/>
      <c r="BI17" s="28"/>
      <c r="BJ17" s="28"/>
      <c r="BK17" s="28"/>
      <c r="BL17" s="28"/>
      <c r="BM17" s="28"/>
      <c r="BN17" s="35"/>
      <c r="BO17" s="35"/>
      <c r="BP17" s="35"/>
      <c r="BQ17" s="70"/>
      <c r="BR17" s="34">
        <v>0.219</v>
      </c>
    </row>
    <row r="18" spans="1:70">
      <c r="A18" s="26" t="s">
        <v>385</v>
      </c>
      <c r="B18" s="29">
        <v>23006013</v>
      </c>
      <c r="C18" s="30"/>
      <c r="D18" s="35"/>
      <c r="E18" s="35"/>
      <c r="F18" s="35"/>
      <c r="G18" s="37"/>
      <c r="H18" s="35"/>
      <c r="I18" s="28"/>
      <c r="J18" s="35"/>
      <c r="K18" s="35"/>
      <c r="L18" s="35"/>
      <c r="M18" s="35"/>
      <c r="N18" s="35"/>
      <c r="O18" s="35"/>
      <c r="P18" s="37"/>
      <c r="Q18" s="35"/>
      <c r="R18" s="35"/>
      <c r="S18" s="35"/>
      <c r="T18" s="37"/>
      <c r="U18" s="35"/>
      <c r="V18" s="35"/>
      <c r="W18" s="35"/>
      <c r="X18" s="28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28"/>
      <c r="AN18" s="28"/>
      <c r="AO18" s="28"/>
      <c r="AP18" s="28"/>
      <c r="AQ18" s="28"/>
      <c r="AR18" s="28"/>
      <c r="AS18" s="28"/>
      <c r="AT18" s="34"/>
      <c r="AU18" s="3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5"/>
      <c r="BG18" s="35"/>
      <c r="BH18" s="35"/>
      <c r="BI18" s="35"/>
      <c r="BJ18" s="35"/>
      <c r="BK18" s="35"/>
      <c r="BL18" s="35"/>
      <c r="BM18" s="35"/>
      <c r="BN18" s="35"/>
      <c r="BO18" s="37"/>
      <c r="BP18" s="35"/>
      <c r="BQ18" s="36">
        <v>0.626</v>
      </c>
      <c r="BR18" s="35"/>
    </row>
    <row r="19" spans="1:70">
      <c r="A19" s="26" t="s">
        <v>385</v>
      </c>
      <c r="B19" s="29">
        <v>23006013</v>
      </c>
      <c r="C19" s="30"/>
      <c r="D19" s="35"/>
      <c r="E19" s="35"/>
      <c r="F19" s="35"/>
      <c r="G19" s="37"/>
      <c r="H19" s="35"/>
      <c r="I19" s="28"/>
      <c r="J19" s="35"/>
      <c r="K19" s="35"/>
      <c r="L19" s="35"/>
      <c r="M19" s="35"/>
      <c r="N19" s="35"/>
      <c r="O19" s="35"/>
      <c r="P19" s="37"/>
      <c r="Q19" s="35"/>
      <c r="R19" s="35"/>
      <c r="S19" s="35"/>
      <c r="T19" s="37"/>
      <c r="U19" s="35"/>
      <c r="V19" s="35"/>
      <c r="W19" s="35"/>
      <c r="X19" s="28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28"/>
      <c r="AN19" s="28"/>
      <c r="AO19" s="28"/>
      <c r="AP19" s="28"/>
      <c r="AQ19" s="28"/>
      <c r="AR19" s="28"/>
      <c r="AS19" s="28"/>
      <c r="AT19" s="34"/>
      <c r="AU19" s="3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5"/>
      <c r="BG19" s="35"/>
      <c r="BH19" s="35"/>
      <c r="BI19" s="35"/>
      <c r="BJ19" s="35"/>
      <c r="BK19" s="35"/>
      <c r="BL19" s="35"/>
      <c r="BM19" s="35"/>
      <c r="BN19" s="35"/>
      <c r="BO19" s="37"/>
      <c r="BP19" s="35"/>
      <c r="BQ19" s="36">
        <v>3.0609999999999999</v>
      </c>
      <c r="BR19" s="35"/>
    </row>
    <row r="20" spans="1:70">
      <c r="A20" s="26" t="s">
        <v>385</v>
      </c>
      <c r="B20" s="29">
        <v>23005131</v>
      </c>
      <c r="C20" s="30">
        <v>88.96</v>
      </c>
      <c r="D20" s="34"/>
      <c r="E20" s="33"/>
      <c r="F20" s="34"/>
      <c r="G20" s="37"/>
      <c r="H20" s="52"/>
      <c r="I20" s="36"/>
      <c r="J20" s="37"/>
      <c r="K20" s="37"/>
      <c r="L20" s="28" t="s">
        <v>390</v>
      </c>
      <c r="M20" s="28" t="s">
        <v>391</v>
      </c>
      <c r="N20" s="28" t="s">
        <v>392</v>
      </c>
      <c r="O20" s="28" t="s">
        <v>393</v>
      </c>
      <c r="P20" s="28" t="s">
        <v>392</v>
      </c>
      <c r="Q20" s="28" t="s">
        <v>394</v>
      </c>
      <c r="R20" s="28" t="s">
        <v>392</v>
      </c>
      <c r="S20" s="28" t="s">
        <v>392</v>
      </c>
      <c r="T20" s="28" t="s">
        <v>394</v>
      </c>
      <c r="U20" s="28" t="s">
        <v>393</v>
      </c>
      <c r="V20" s="35"/>
      <c r="W20" s="35"/>
      <c r="X20" s="28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28"/>
      <c r="AN20" s="28"/>
      <c r="AO20" s="28"/>
      <c r="AP20" s="28"/>
      <c r="AQ20" s="28"/>
      <c r="AR20" s="28"/>
      <c r="AS20" s="28"/>
      <c r="AT20" s="34"/>
      <c r="AU20" s="34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5"/>
      <c r="BG20" s="35"/>
      <c r="BH20" s="35"/>
      <c r="BI20" s="35"/>
      <c r="BJ20" s="35"/>
      <c r="BK20" s="35"/>
      <c r="BL20" s="35"/>
      <c r="BM20" s="35"/>
      <c r="BN20" s="35"/>
      <c r="BO20" s="37"/>
      <c r="BP20" s="35"/>
      <c r="BQ20" s="70"/>
      <c r="BR20" s="35"/>
    </row>
    <row r="21" spans="1:70">
      <c r="A21" s="26" t="s">
        <v>385</v>
      </c>
      <c r="B21" s="29">
        <v>23005080</v>
      </c>
      <c r="C21" s="30">
        <v>90.64</v>
      </c>
      <c r="D21" s="34"/>
      <c r="E21" s="33"/>
      <c r="F21" s="34"/>
      <c r="G21" s="37"/>
      <c r="H21" s="52"/>
      <c r="I21" s="28"/>
      <c r="J21" s="37"/>
      <c r="K21" s="37"/>
      <c r="L21" s="28" t="s">
        <v>390</v>
      </c>
      <c r="M21" s="28" t="s">
        <v>391</v>
      </c>
      <c r="N21" s="28" t="s">
        <v>392</v>
      </c>
      <c r="O21" s="28" t="s">
        <v>393</v>
      </c>
      <c r="P21" s="28" t="s">
        <v>392</v>
      </c>
      <c r="Q21" s="28" t="s">
        <v>394</v>
      </c>
      <c r="R21" s="28" t="s">
        <v>392</v>
      </c>
      <c r="S21" s="28" t="s">
        <v>392</v>
      </c>
      <c r="T21" s="28" t="s">
        <v>394</v>
      </c>
      <c r="U21" s="28" t="s">
        <v>393</v>
      </c>
      <c r="V21" s="35"/>
      <c r="W21" s="35"/>
      <c r="X21" s="2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28"/>
      <c r="AN21" s="28"/>
      <c r="AO21" s="28"/>
      <c r="AP21" s="28"/>
      <c r="AQ21" s="28"/>
      <c r="AR21" s="28"/>
      <c r="AS21" s="28"/>
      <c r="AT21" s="34"/>
      <c r="AU21" s="34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5"/>
      <c r="BG21" s="35"/>
      <c r="BH21" s="35"/>
      <c r="BI21" s="35"/>
      <c r="BJ21" s="35"/>
      <c r="BK21" s="35"/>
      <c r="BL21" s="35"/>
      <c r="BM21" s="35"/>
      <c r="BN21" s="35"/>
      <c r="BO21" s="37"/>
      <c r="BP21" s="35"/>
      <c r="BQ21" s="70"/>
      <c r="BR21" s="35"/>
    </row>
    <row r="22" spans="1:70">
      <c r="A22" s="26" t="s">
        <v>385</v>
      </c>
      <c r="B22" s="29">
        <v>23005080</v>
      </c>
      <c r="C22" s="30">
        <v>90.42</v>
      </c>
      <c r="D22" s="34"/>
      <c r="E22" s="33"/>
      <c r="F22" s="34"/>
      <c r="G22" s="35"/>
      <c r="H22" s="52"/>
      <c r="I22" s="28"/>
      <c r="J22" s="37"/>
      <c r="K22" s="37"/>
      <c r="L22" s="28" t="s">
        <v>390</v>
      </c>
      <c r="M22" s="28" t="s">
        <v>391</v>
      </c>
      <c r="N22" s="28" t="s">
        <v>392</v>
      </c>
      <c r="O22" s="28" t="s">
        <v>393</v>
      </c>
      <c r="P22" s="28" t="s">
        <v>392</v>
      </c>
      <c r="Q22" s="28" t="s">
        <v>394</v>
      </c>
      <c r="R22" s="28" t="s">
        <v>392</v>
      </c>
      <c r="S22" s="28" t="s">
        <v>392</v>
      </c>
      <c r="T22" s="28" t="s">
        <v>394</v>
      </c>
      <c r="U22" s="28" t="s">
        <v>393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4"/>
      <c r="BB22" s="35"/>
      <c r="BC22" s="35"/>
      <c r="BD22" s="28"/>
      <c r="BE22" s="35"/>
      <c r="BF22" s="28"/>
      <c r="BG22" s="28"/>
      <c r="BH22" s="28"/>
      <c r="BI22" s="28"/>
      <c r="BJ22" s="28"/>
      <c r="BK22" s="28"/>
      <c r="BL22" s="28"/>
      <c r="BM22" s="28"/>
      <c r="BN22" s="35"/>
      <c r="BO22" s="35"/>
      <c r="BP22" s="35"/>
      <c r="BQ22" s="70"/>
      <c r="BR22" s="35"/>
    </row>
    <row r="23" spans="1:70">
      <c r="A23" s="26" t="s">
        <v>385</v>
      </c>
      <c r="B23" s="29">
        <v>23004848</v>
      </c>
      <c r="C23" s="30">
        <v>89.38</v>
      </c>
      <c r="D23" s="34"/>
      <c r="E23" s="33"/>
      <c r="F23" s="34"/>
      <c r="G23" s="35"/>
      <c r="H23" s="52"/>
      <c r="I23" s="28"/>
      <c r="J23" s="37"/>
      <c r="K23" s="3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4"/>
      <c r="AZ23" s="35"/>
      <c r="BA23" s="35"/>
      <c r="BB23" s="35"/>
      <c r="BC23" s="35"/>
      <c r="BD23" s="28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28" t="s">
        <v>397</v>
      </c>
      <c r="BP23" s="28" t="s">
        <v>397</v>
      </c>
      <c r="BQ23" s="70"/>
      <c r="BR23" s="28"/>
    </row>
    <row r="24" spans="1:70">
      <c r="A24" s="26" t="s">
        <v>385</v>
      </c>
      <c r="B24" s="29">
        <v>23004018</v>
      </c>
      <c r="C24" s="30">
        <v>89.64</v>
      </c>
      <c r="D24" s="34">
        <v>107.3</v>
      </c>
      <c r="E24" s="33">
        <v>112</v>
      </c>
      <c r="F24" s="34">
        <v>90.93</v>
      </c>
      <c r="G24" s="33">
        <v>734.7</v>
      </c>
      <c r="H24" s="52">
        <v>0.48609999999999998</v>
      </c>
      <c r="I24" s="28" t="s">
        <v>389</v>
      </c>
      <c r="J24" s="37">
        <v>15480</v>
      </c>
      <c r="K24" s="37">
        <v>1745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4"/>
      <c r="BB24" s="35"/>
      <c r="BC24" s="35"/>
      <c r="BD24" s="28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52"/>
      <c r="BP24" s="28"/>
      <c r="BQ24" s="28"/>
      <c r="BR24" s="28"/>
    </row>
    <row r="25" spans="1:70">
      <c r="A25" s="26" t="s">
        <v>385</v>
      </c>
      <c r="B25" s="29">
        <v>23004018</v>
      </c>
      <c r="C25" s="30"/>
      <c r="D25" s="34"/>
      <c r="E25" s="33"/>
      <c r="F25" s="34"/>
      <c r="G25" s="35"/>
      <c r="H25" s="52"/>
      <c r="I25" s="28"/>
      <c r="J25" s="37"/>
      <c r="K25" s="37"/>
      <c r="L25" s="35"/>
      <c r="M25" s="35"/>
      <c r="N25" s="35"/>
      <c r="O25" s="35"/>
      <c r="P25" s="37"/>
      <c r="Q25" s="37"/>
      <c r="R25" s="35"/>
      <c r="S25" s="37"/>
      <c r="T25" s="35"/>
      <c r="U25" s="35"/>
      <c r="V25" s="35"/>
      <c r="W25" s="35"/>
      <c r="X25" s="28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28"/>
      <c r="BC25" s="28"/>
      <c r="BD25" s="28"/>
      <c r="BE25" s="35"/>
      <c r="BF25" s="28"/>
      <c r="BG25" s="28"/>
      <c r="BH25" s="28"/>
      <c r="BI25" s="28"/>
      <c r="BJ25" s="28"/>
      <c r="BK25" s="28"/>
      <c r="BL25" s="28"/>
      <c r="BM25" s="28"/>
      <c r="BN25" s="35"/>
      <c r="BO25" s="35"/>
      <c r="BP25" s="35"/>
      <c r="BQ25" s="70"/>
      <c r="BR25" s="34">
        <v>0.08</v>
      </c>
    </row>
    <row r="26" spans="1:70">
      <c r="A26" s="26" t="s">
        <v>387</v>
      </c>
      <c r="B26" s="29">
        <v>23003082</v>
      </c>
      <c r="C26" s="30">
        <v>88.21</v>
      </c>
      <c r="D26" s="34"/>
      <c r="E26" s="33"/>
      <c r="F26" s="34"/>
      <c r="G26" s="35"/>
      <c r="H26" s="52"/>
      <c r="I26" s="28"/>
      <c r="J26" s="37"/>
      <c r="K26" s="37"/>
      <c r="L26" s="35"/>
      <c r="M26" s="35"/>
      <c r="N26" s="35"/>
      <c r="O26" s="35"/>
      <c r="P26" s="37"/>
      <c r="Q26" s="35"/>
      <c r="R26" s="35"/>
      <c r="S26" s="35"/>
      <c r="T26" s="35"/>
      <c r="U26" s="35"/>
      <c r="V26" s="28" t="s">
        <v>399</v>
      </c>
      <c r="W26" s="28" t="s">
        <v>399</v>
      </c>
      <c r="X26" s="28" t="s">
        <v>400</v>
      </c>
      <c r="Y26" s="28" t="s">
        <v>400</v>
      </c>
      <c r="Z26" s="28" t="s">
        <v>401</v>
      </c>
      <c r="AA26" s="34">
        <v>16</v>
      </c>
      <c r="AB26" s="28" t="s">
        <v>401</v>
      </c>
      <c r="AC26" s="34">
        <v>16</v>
      </c>
      <c r="AD26" s="28" t="s">
        <v>402</v>
      </c>
      <c r="AE26" s="37">
        <v>1230</v>
      </c>
      <c r="AF26" s="28" t="s">
        <v>403</v>
      </c>
      <c r="AG26" s="28" t="s">
        <v>402</v>
      </c>
      <c r="AH26" s="37">
        <v>0</v>
      </c>
      <c r="AI26" s="28" t="s">
        <v>402</v>
      </c>
      <c r="AJ26" s="28" t="s">
        <v>402</v>
      </c>
      <c r="AK26" s="28" t="s">
        <v>402</v>
      </c>
      <c r="AL26" s="34">
        <v>32</v>
      </c>
      <c r="AM26" s="34">
        <v>10.98</v>
      </c>
      <c r="AN26" s="28" t="s">
        <v>404</v>
      </c>
      <c r="AO26" s="28" t="s">
        <v>402</v>
      </c>
      <c r="AP26" s="28" t="s">
        <v>402</v>
      </c>
      <c r="AQ26" s="34">
        <v>28.64</v>
      </c>
      <c r="AR26" s="36">
        <v>6.03</v>
      </c>
      <c r="AS26" s="36">
        <v>7.67</v>
      </c>
      <c r="AT26" s="28" t="s">
        <v>402</v>
      </c>
      <c r="AU26" s="28" t="s">
        <v>402</v>
      </c>
      <c r="AV26" s="28" t="s">
        <v>402</v>
      </c>
      <c r="AW26" s="28" t="s">
        <v>402</v>
      </c>
      <c r="AX26" s="28" t="s">
        <v>402</v>
      </c>
      <c r="AY26" s="34">
        <v>19.059999999999999</v>
      </c>
      <c r="AZ26" s="28" t="s">
        <v>402</v>
      </c>
      <c r="BA26" s="28" t="s">
        <v>402</v>
      </c>
      <c r="BB26" s="28" t="s">
        <v>402</v>
      </c>
      <c r="BC26" s="28" t="s">
        <v>402</v>
      </c>
      <c r="BD26" s="28" t="s">
        <v>402</v>
      </c>
      <c r="BE26" s="28" t="s">
        <v>402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52"/>
      <c r="BP26" s="28"/>
      <c r="BQ26" s="28"/>
      <c r="BR26" s="34"/>
    </row>
    <row r="27" spans="1:70">
      <c r="A27" s="26" t="s">
        <v>383</v>
      </c>
      <c r="B27" s="29">
        <v>23005073</v>
      </c>
      <c r="C27" s="30">
        <v>89.13</v>
      </c>
      <c r="D27" s="34"/>
      <c r="E27" s="33"/>
      <c r="F27" s="34"/>
      <c r="G27" s="37"/>
      <c r="H27" s="52"/>
      <c r="I27" s="28"/>
      <c r="J27" s="37"/>
      <c r="K27" s="37"/>
      <c r="L27" s="35"/>
      <c r="M27" s="35"/>
      <c r="N27" s="35"/>
      <c r="O27" s="35"/>
      <c r="P27" s="28" t="s">
        <v>392</v>
      </c>
      <c r="Q27" s="35"/>
      <c r="R27" s="35"/>
      <c r="S27" s="35"/>
      <c r="T27" s="37"/>
      <c r="U27" s="35"/>
      <c r="V27" s="35"/>
      <c r="W27" s="35"/>
      <c r="X27" s="28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28"/>
      <c r="AN27" s="28"/>
      <c r="AO27" s="28"/>
      <c r="AP27" s="28"/>
      <c r="AQ27" s="28"/>
      <c r="AR27" s="28"/>
      <c r="AS27" s="28"/>
      <c r="AT27" s="34"/>
      <c r="AU27" s="34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 t="s">
        <v>389</v>
      </c>
      <c r="BG27" s="28" t="s">
        <v>389</v>
      </c>
      <c r="BH27" s="28" t="s">
        <v>389</v>
      </c>
      <c r="BI27" s="28" t="s">
        <v>396</v>
      </c>
      <c r="BJ27" s="28" t="s">
        <v>389</v>
      </c>
      <c r="BK27" s="28" t="s">
        <v>389</v>
      </c>
      <c r="BL27" s="35"/>
      <c r="BM27" s="28" t="s">
        <v>389</v>
      </c>
      <c r="BN27" s="28" t="s">
        <v>389</v>
      </c>
      <c r="BO27" s="37"/>
      <c r="BP27" s="35"/>
      <c r="BQ27" s="70"/>
      <c r="BR27" s="35"/>
    </row>
    <row r="28" spans="1:70">
      <c r="A28" s="53" t="s">
        <v>0</v>
      </c>
      <c r="B28" s="71"/>
      <c r="C28" s="72">
        <f t="shared" ref="C28:K28" si="0">MIN(C5:C27)</f>
        <v>87.59</v>
      </c>
      <c r="D28" s="74">
        <f t="shared" si="0"/>
        <v>14.85</v>
      </c>
      <c r="E28" s="189">
        <f t="shared" si="0"/>
        <v>70.13</v>
      </c>
      <c r="F28" s="74">
        <f t="shared" si="0"/>
        <v>54.43</v>
      </c>
      <c r="G28" s="190">
        <f t="shared" si="0"/>
        <v>199.6</v>
      </c>
      <c r="H28" s="156">
        <f t="shared" si="0"/>
        <v>0.18099999999999999</v>
      </c>
      <c r="I28" s="125">
        <f t="shared" si="0"/>
        <v>0.54659999999999997</v>
      </c>
      <c r="J28" s="71">
        <f t="shared" si="0"/>
        <v>5924</v>
      </c>
      <c r="K28" s="71">
        <f t="shared" si="0"/>
        <v>1203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3"/>
      <c r="BP28" s="73"/>
      <c r="BQ28" s="125">
        <f>MIN(BQ5:BQ27)</f>
        <v>0.626</v>
      </c>
      <c r="BR28" s="74">
        <f>MIN(BR5:BR27)</f>
        <v>0.08</v>
      </c>
    </row>
    <row r="29" spans="1:70">
      <c r="A29" s="55" t="s">
        <v>1</v>
      </c>
      <c r="B29" s="75"/>
      <c r="C29" s="76">
        <f t="shared" ref="C29:K29" si="1">MAX(C5:C27)</f>
        <v>90.64</v>
      </c>
      <c r="D29" s="80">
        <f t="shared" si="1"/>
        <v>107.3</v>
      </c>
      <c r="E29" s="81">
        <f t="shared" si="1"/>
        <v>180.8</v>
      </c>
      <c r="F29" s="80">
        <f t="shared" si="1"/>
        <v>135.69999999999999</v>
      </c>
      <c r="G29" s="78">
        <f t="shared" si="1"/>
        <v>734.7</v>
      </c>
      <c r="H29" s="79">
        <f t="shared" si="1"/>
        <v>0.48609999999999998</v>
      </c>
      <c r="I29" s="127">
        <f t="shared" si="1"/>
        <v>3.0129999999999999</v>
      </c>
      <c r="J29" s="75">
        <f t="shared" si="1"/>
        <v>18560</v>
      </c>
      <c r="K29" s="75">
        <f t="shared" si="1"/>
        <v>2174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77"/>
      <c r="BQ29" s="127">
        <f>MAX(BQ5:BQ27)</f>
        <v>3.0609999999999999</v>
      </c>
      <c r="BR29" s="80">
        <f>MAX(BR5:BR27)</f>
        <v>0.219</v>
      </c>
    </row>
    <row r="30" spans="1:70" ht="15.75" thickBot="1">
      <c r="A30" s="57" t="s">
        <v>2</v>
      </c>
      <c r="B30" s="66"/>
      <c r="C30" s="67">
        <f t="shared" ref="C30:K30" si="2">MEDIAN(C5:C27)</f>
        <v>88.93</v>
      </c>
      <c r="D30" s="84">
        <f t="shared" si="2"/>
        <v>61.180000000000007</v>
      </c>
      <c r="E30" s="129">
        <f t="shared" si="2"/>
        <v>125.6</v>
      </c>
      <c r="F30" s="84">
        <f t="shared" si="2"/>
        <v>109.86500000000001</v>
      </c>
      <c r="G30" s="69">
        <f t="shared" si="2"/>
        <v>290.3</v>
      </c>
      <c r="H30" s="83">
        <f t="shared" si="2"/>
        <v>0.43415000000000004</v>
      </c>
      <c r="I30" s="128">
        <f t="shared" si="2"/>
        <v>1.9470000000000001</v>
      </c>
      <c r="J30" s="191">
        <f t="shared" si="2"/>
        <v>12026</v>
      </c>
      <c r="K30" s="191">
        <f t="shared" si="2"/>
        <v>1788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82"/>
      <c r="BP30" s="82"/>
      <c r="BQ30" s="128">
        <f>MEDIAN(BQ5:BQ27)</f>
        <v>1.8435000000000001</v>
      </c>
      <c r="BR30" s="84">
        <f>MEDIAN(BR5:BR27)</f>
        <v>0.14950000000000002</v>
      </c>
    </row>
    <row r="31" spans="1:70">
      <c r="U31" s="126"/>
      <c r="BC31"/>
      <c r="BD31"/>
      <c r="BE31"/>
      <c r="BF31"/>
      <c r="BG31"/>
      <c r="BH31"/>
      <c r="BI31"/>
      <c r="BJ31"/>
      <c r="BK31"/>
      <c r="BL31"/>
    </row>
    <row r="32" spans="1:70" ht="15.75" thickBot="1"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143" ht="60" customHeight="1">
      <c r="A33" s="39" t="s">
        <v>5</v>
      </c>
      <c r="B33" s="40" t="s">
        <v>3</v>
      </c>
      <c r="C33" s="41" t="s">
        <v>39</v>
      </c>
      <c r="D33" s="41" t="s">
        <v>37</v>
      </c>
      <c r="E33" s="41" t="s">
        <v>38</v>
      </c>
      <c r="F33" s="41" t="s">
        <v>40</v>
      </c>
      <c r="G33" s="41" t="s">
        <v>115</v>
      </c>
      <c r="H33" s="41" t="s">
        <v>41</v>
      </c>
      <c r="I33" s="41" t="s">
        <v>168</v>
      </c>
      <c r="J33" s="41" t="s">
        <v>50</v>
      </c>
      <c r="K33" s="41" t="s">
        <v>76</v>
      </c>
      <c r="L33" s="41" t="s">
        <v>170</v>
      </c>
      <c r="M33" s="41" t="s">
        <v>116</v>
      </c>
      <c r="N33" s="41" t="s">
        <v>117</v>
      </c>
      <c r="O33" s="41" t="s">
        <v>118</v>
      </c>
      <c r="P33" s="41" t="s">
        <v>42</v>
      </c>
      <c r="Q33" s="41" t="s">
        <v>43</v>
      </c>
      <c r="R33" s="41" t="s">
        <v>44</v>
      </c>
      <c r="S33" s="41" t="s">
        <v>45</v>
      </c>
      <c r="T33" s="41" t="s">
        <v>46</v>
      </c>
      <c r="U33" s="41" t="s">
        <v>47</v>
      </c>
      <c r="V33" s="41" t="s">
        <v>48</v>
      </c>
      <c r="W33" s="41" t="s">
        <v>49</v>
      </c>
      <c r="X33" s="41" t="s">
        <v>376</v>
      </c>
      <c r="Y33" s="41" t="s">
        <v>377</v>
      </c>
      <c r="Z33" s="41" t="s">
        <v>177</v>
      </c>
      <c r="AA33" s="41" t="s">
        <v>178</v>
      </c>
      <c r="AB33" s="41" t="s">
        <v>378</v>
      </c>
      <c r="AC33" s="41" t="s">
        <v>179</v>
      </c>
      <c r="AD33" s="41" t="s">
        <v>180</v>
      </c>
      <c r="AE33" s="41" t="s">
        <v>181</v>
      </c>
      <c r="AF33" s="41" t="s">
        <v>182</v>
      </c>
      <c r="AG33" s="41" t="s">
        <v>183</v>
      </c>
      <c r="AH33" s="41" t="s">
        <v>184</v>
      </c>
      <c r="AI33" s="41" t="s">
        <v>185</v>
      </c>
      <c r="AJ33" s="41" t="s">
        <v>186</v>
      </c>
      <c r="AK33" s="41" t="s">
        <v>187</v>
      </c>
      <c r="AL33" s="41" t="s">
        <v>188</v>
      </c>
      <c r="AM33" s="41" t="s">
        <v>416</v>
      </c>
      <c r="AN33" s="41" t="s">
        <v>189</v>
      </c>
      <c r="AO33" s="41" t="s">
        <v>417</v>
      </c>
      <c r="AP33" s="41" t="s">
        <v>418</v>
      </c>
      <c r="AQ33" s="41" t="s">
        <v>419</v>
      </c>
      <c r="AR33" s="41" t="s">
        <v>420</v>
      </c>
      <c r="AS33" s="41" t="s">
        <v>421</v>
      </c>
      <c r="AT33" s="41" t="s">
        <v>422</v>
      </c>
      <c r="AU33" s="41" t="s">
        <v>190</v>
      </c>
      <c r="AV33" s="41" t="s">
        <v>423</v>
      </c>
      <c r="AW33" s="41" t="s">
        <v>424</v>
      </c>
      <c r="AX33" s="41" t="s">
        <v>425</v>
      </c>
      <c r="AY33" s="41" t="s">
        <v>191</v>
      </c>
      <c r="AZ33" s="41" t="s">
        <v>426</v>
      </c>
      <c r="BA33" s="41" t="s">
        <v>379</v>
      </c>
      <c r="BB33" s="41" t="s">
        <v>427</v>
      </c>
      <c r="BC33" s="41" t="s">
        <v>428</v>
      </c>
      <c r="BD33" s="41" t="s">
        <v>429</v>
      </c>
      <c r="BE33" s="41" t="s">
        <v>430</v>
      </c>
      <c r="BF33" s="41" t="s">
        <v>431</v>
      </c>
      <c r="BG33" s="41" t="s">
        <v>432</v>
      </c>
      <c r="BH33" s="41" t="s">
        <v>433</v>
      </c>
      <c r="BI33" s="41" t="s">
        <v>434</v>
      </c>
      <c r="BJ33" s="41" t="s">
        <v>435</v>
      </c>
      <c r="BK33" s="41" t="s">
        <v>436</v>
      </c>
      <c r="BL33" s="41" t="s">
        <v>437</v>
      </c>
      <c r="BM33" s="41" t="s">
        <v>438</v>
      </c>
      <c r="BN33" s="41" t="s">
        <v>439</v>
      </c>
      <c r="BO33" s="41" t="s">
        <v>440</v>
      </c>
      <c r="BP33" s="41" t="s">
        <v>441</v>
      </c>
      <c r="BQ33" s="41" t="s">
        <v>442</v>
      </c>
      <c r="BR33" s="41" t="s">
        <v>443</v>
      </c>
      <c r="BS33" s="41" t="s">
        <v>444</v>
      </c>
      <c r="BT33" s="41" t="s">
        <v>121</v>
      </c>
      <c r="BU33" s="41" t="s">
        <v>122</v>
      </c>
      <c r="BV33" s="41" t="s">
        <v>123</v>
      </c>
      <c r="BW33" s="41" t="s">
        <v>128</v>
      </c>
      <c r="BX33" s="41" t="s">
        <v>124</v>
      </c>
      <c r="BY33" s="41" t="s">
        <v>126</v>
      </c>
      <c r="BZ33" s="41" t="s">
        <v>405</v>
      </c>
      <c r="CA33" s="41" t="s">
        <v>127</v>
      </c>
      <c r="CB33" s="41" t="s">
        <v>364</v>
      </c>
      <c r="CC33" s="41" t="s">
        <v>365</v>
      </c>
      <c r="EL33" s="41" t="s">
        <v>364</v>
      </c>
      <c r="EM33" s="41" t="s">
        <v>365</v>
      </c>
    </row>
    <row r="34" spans="1:143">
      <c r="A34" s="26" t="s">
        <v>447</v>
      </c>
      <c r="B34" s="29">
        <v>23004835</v>
      </c>
      <c r="C34" s="34">
        <v>88.84</v>
      </c>
      <c r="D34" s="28"/>
      <c r="E34" s="28"/>
      <c r="F34" s="34"/>
      <c r="G34" s="28"/>
      <c r="H34" s="52"/>
      <c r="I34" s="52"/>
      <c r="J34" s="37"/>
      <c r="K34" s="28"/>
      <c r="L34" s="28"/>
      <c r="M34" s="37"/>
      <c r="N34" s="28" t="s">
        <v>390</v>
      </c>
      <c r="O34" s="28" t="s">
        <v>391</v>
      </c>
      <c r="P34" s="28">
        <v>0.30220000000000002</v>
      </c>
      <c r="Q34" s="28" t="s">
        <v>393</v>
      </c>
      <c r="R34" s="28" t="s">
        <v>392</v>
      </c>
      <c r="S34" s="28" t="s">
        <v>394</v>
      </c>
      <c r="T34" s="28" t="s">
        <v>392</v>
      </c>
      <c r="U34" s="28" t="s">
        <v>392</v>
      </c>
      <c r="V34" s="28" t="s">
        <v>394</v>
      </c>
      <c r="W34" s="28" t="s">
        <v>393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</row>
    <row r="35" spans="1:143">
      <c r="A35" s="26" t="s">
        <v>447</v>
      </c>
      <c r="B35" s="29">
        <v>23004835</v>
      </c>
      <c r="C35" s="34">
        <v>88.69</v>
      </c>
      <c r="D35" s="28"/>
      <c r="E35" s="28"/>
      <c r="F35" s="34"/>
      <c r="G35" s="28"/>
      <c r="H35" s="52"/>
      <c r="I35" s="52"/>
      <c r="J35" s="37"/>
      <c r="K35" s="28"/>
      <c r="L35" s="28"/>
      <c r="M35" s="37"/>
      <c r="N35" s="28" t="s">
        <v>390</v>
      </c>
      <c r="O35" s="28" t="s">
        <v>391</v>
      </c>
      <c r="P35" s="28">
        <v>0.11890000000000001</v>
      </c>
      <c r="Q35" s="28" t="s">
        <v>393</v>
      </c>
      <c r="R35" s="28" t="s">
        <v>392</v>
      </c>
      <c r="S35" s="28" t="s">
        <v>394</v>
      </c>
      <c r="T35" s="28" t="s">
        <v>392</v>
      </c>
      <c r="U35" s="28" t="s">
        <v>392</v>
      </c>
      <c r="V35" s="28" t="s">
        <v>394</v>
      </c>
      <c r="W35" s="28" t="s">
        <v>393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</row>
    <row r="36" spans="1:143">
      <c r="A36" s="26" t="s">
        <v>448</v>
      </c>
      <c r="B36" s="29">
        <v>23004558</v>
      </c>
      <c r="C36" s="34">
        <v>87.45</v>
      </c>
      <c r="D36" s="28"/>
      <c r="E36" s="28"/>
      <c r="F36" s="34"/>
      <c r="G36" s="28"/>
      <c r="H36" s="52"/>
      <c r="I36" s="52"/>
      <c r="J36" s="37"/>
      <c r="K36" s="28"/>
      <c r="L36" s="28"/>
      <c r="M36" s="37"/>
      <c r="N36" s="28" t="s">
        <v>390</v>
      </c>
      <c r="O36" s="28" t="s">
        <v>391</v>
      </c>
      <c r="P36" s="28" t="s">
        <v>392</v>
      </c>
      <c r="Q36" s="28" t="s">
        <v>393</v>
      </c>
      <c r="R36" s="28">
        <v>78.459999999999994</v>
      </c>
      <c r="S36" s="28" t="s">
        <v>394</v>
      </c>
      <c r="T36" s="28" t="s">
        <v>392</v>
      </c>
      <c r="U36" s="28" t="s">
        <v>392</v>
      </c>
      <c r="V36" s="28" t="s">
        <v>394</v>
      </c>
      <c r="W36" s="28" t="s">
        <v>393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143">
      <c r="A37" s="26" t="s">
        <v>446</v>
      </c>
      <c r="B37" s="29">
        <v>23005612</v>
      </c>
      <c r="C37" s="34">
        <v>89.93</v>
      </c>
      <c r="D37" s="28"/>
      <c r="E37" s="28"/>
      <c r="F37" s="52"/>
      <c r="G37" s="28"/>
      <c r="H37" s="28"/>
      <c r="I37" s="28"/>
      <c r="J37" s="28"/>
      <c r="K37" s="28"/>
      <c r="L37" s="28"/>
      <c r="M37" s="28"/>
      <c r="N37" s="28" t="s">
        <v>390</v>
      </c>
      <c r="O37" s="28" t="s">
        <v>391</v>
      </c>
      <c r="P37" s="28" t="s">
        <v>392</v>
      </c>
      <c r="Q37" s="28" t="s">
        <v>393</v>
      </c>
      <c r="R37" s="28" t="s">
        <v>392</v>
      </c>
      <c r="S37" s="28" t="s">
        <v>394</v>
      </c>
      <c r="T37" s="28" t="s">
        <v>392</v>
      </c>
      <c r="U37" s="28" t="s">
        <v>392</v>
      </c>
      <c r="V37" s="28" t="s">
        <v>394</v>
      </c>
      <c r="W37" s="28" t="s">
        <v>393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143">
      <c r="A38" s="26" t="s">
        <v>411</v>
      </c>
      <c r="B38" s="29">
        <v>23005584</v>
      </c>
      <c r="C38" s="34">
        <v>90.41</v>
      </c>
      <c r="D38" s="28"/>
      <c r="E38" s="28"/>
      <c r="F38" s="52"/>
      <c r="G38" s="28"/>
      <c r="H38" s="28"/>
      <c r="I38" s="28"/>
      <c r="J38" s="28"/>
      <c r="K38" s="28"/>
      <c r="L38" s="28"/>
      <c r="M38" s="28"/>
      <c r="N38" s="28" t="s">
        <v>390</v>
      </c>
      <c r="O38" s="28" t="s">
        <v>391</v>
      </c>
      <c r="P38" s="28" t="s">
        <v>392</v>
      </c>
      <c r="Q38" s="28" t="s">
        <v>393</v>
      </c>
      <c r="R38" s="28" t="s">
        <v>392</v>
      </c>
      <c r="S38" s="28" t="s">
        <v>394</v>
      </c>
      <c r="T38" s="28" t="s">
        <v>392</v>
      </c>
      <c r="U38" s="28" t="s">
        <v>392</v>
      </c>
      <c r="V38" s="28" t="s">
        <v>394</v>
      </c>
      <c r="W38" s="28" t="s">
        <v>393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</row>
    <row r="39" spans="1:143">
      <c r="A39" s="26" t="s">
        <v>411</v>
      </c>
      <c r="B39" s="29">
        <v>23005379</v>
      </c>
      <c r="C39" s="34">
        <v>91.12</v>
      </c>
      <c r="D39" s="28"/>
      <c r="E39" s="28"/>
      <c r="F39" s="52"/>
      <c r="G39" s="28"/>
      <c r="H39" s="28"/>
      <c r="I39" s="28"/>
      <c r="J39" s="28"/>
      <c r="K39" s="28"/>
      <c r="L39" s="28"/>
      <c r="M39" s="28"/>
      <c r="N39" s="28" t="s">
        <v>390</v>
      </c>
      <c r="O39" s="28" t="s">
        <v>391</v>
      </c>
      <c r="P39" s="28" t="s">
        <v>392</v>
      </c>
      <c r="Q39" s="28" t="s">
        <v>393</v>
      </c>
      <c r="R39" s="28" t="s">
        <v>392</v>
      </c>
      <c r="S39" s="28" t="s">
        <v>394</v>
      </c>
      <c r="T39" s="28" t="s">
        <v>392</v>
      </c>
      <c r="U39" s="28" t="s">
        <v>392</v>
      </c>
      <c r="V39" s="28" t="s">
        <v>394</v>
      </c>
      <c r="W39" s="28" t="s">
        <v>393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</row>
    <row r="40" spans="1:143">
      <c r="A40" s="26" t="s">
        <v>411</v>
      </c>
      <c r="B40" s="29">
        <v>23005444</v>
      </c>
      <c r="C40" s="34">
        <v>89.61</v>
      </c>
      <c r="D40" s="34">
        <v>17.45</v>
      </c>
      <c r="E40" s="34">
        <v>84.93</v>
      </c>
      <c r="F40" s="34">
        <v>102.8</v>
      </c>
      <c r="G40" s="33">
        <v>252.5</v>
      </c>
      <c r="H40" s="52">
        <v>0.1802</v>
      </c>
      <c r="I40" s="52">
        <v>0.47139999999999999</v>
      </c>
      <c r="J40" s="37">
        <v>8217</v>
      </c>
      <c r="K40" s="52"/>
      <c r="L40" s="52"/>
      <c r="M40" s="37">
        <v>3486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28"/>
      <c r="CC40" s="28"/>
      <c r="CD40" s="13"/>
    </row>
    <row r="41" spans="1:143">
      <c r="A41" s="26" t="s">
        <v>411</v>
      </c>
      <c r="B41" s="29">
        <v>23004574</v>
      </c>
      <c r="C41" s="34">
        <v>91.95</v>
      </c>
      <c r="D41" s="28"/>
      <c r="E41" s="28"/>
      <c r="F41" s="34"/>
      <c r="G41" s="28"/>
      <c r="H41" s="52"/>
      <c r="I41" s="52"/>
      <c r="J41" s="37"/>
      <c r="K41" s="28"/>
      <c r="L41" s="28"/>
      <c r="M41" s="37"/>
      <c r="N41" s="28" t="s">
        <v>390</v>
      </c>
      <c r="O41" s="28" t="s">
        <v>391</v>
      </c>
      <c r="P41" s="28" t="s">
        <v>392</v>
      </c>
      <c r="Q41" s="28" t="s">
        <v>393</v>
      </c>
      <c r="R41" s="28" t="s">
        <v>392</v>
      </c>
      <c r="S41" s="28" t="s">
        <v>394</v>
      </c>
      <c r="T41" s="28" t="s">
        <v>392</v>
      </c>
      <c r="U41" s="28" t="s">
        <v>392</v>
      </c>
      <c r="V41" s="28" t="s">
        <v>394</v>
      </c>
      <c r="W41" s="28" t="s">
        <v>393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</row>
    <row r="42" spans="1:143">
      <c r="A42" s="26" t="s">
        <v>411</v>
      </c>
      <c r="B42" s="29">
        <v>23004574</v>
      </c>
      <c r="C42" s="34">
        <v>90.38</v>
      </c>
      <c r="D42" s="28"/>
      <c r="E42" s="28"/>
      <c r="F42" s="34"/>
      <c r="G42" s="28"/>
      <c r="H42" s="52"/>
      <c r="I42" s="52"/>
      <c r="J42" s="37"/>
      <c r="K42" s="28"/>
      <c r="L42" s="28"/>
      <c r="M42" s="3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 t="s">
        <v>397</v>
      </c>
      <c r="CC42" s="28" t="s">
        <v>397</v>
      </c>
    </row>
    <row r="43" spans="1:143">
      <c r="A43" s="26" t="s">
        <v>411</v>
      </c>
      <c r="B43" s="29">
        <v>23004558</v>
      </c>
      <c r="C43" s="34">
        <v>88.53</v>
      </c>
      <c r="D43" s="28"/>
      <c r="E43" s="28"/>
      <c r="F43" s="34"/>
      <c r="G43" s="28"/>
      <c r="H43" s="52"/>
      <c r="I43" s="52"/>
      <c r="J43" s="37"/>
      <c r="K43" s="28"/>
      <c r="L43" s="28"/>
      <c r="M43" s="37"/>
      <c r="N43" s="28"/>
      <c r="O43" s="28"/>
      <c r="P43" s="28"/>
      <c r="Q43" s="28"/>
      <c r="R43" s="28" t="s">
        <v>392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 t="s">
        <v>389</v>
      </c>
      <c r="BU43" s="28" t="s">
        <v>389</v>
      </c>
      <c r="BV43" s="28" t="s">
        <v>389</v>
      </c>
      <c r="BW43" s="28" t="s">
        <v>396</v>
      </c>
      <c r="BX43" s="28" t="s">
        <v>389</v>
      </c>
      <c r="BY43" s="28" t="s">
        <v>389</v>
      </c>
      <c r="BZ43" s="28" t="s">
        <v>389</v>
      </c>
      <c r="CA43" s="28" t="s">
        <v>389</v>
      </c>
      <c r="CB43" s="28"/>
      <c r="CC43" s="28"/>
    </row>
    <row r="44" spans="1:143">
      <c r="A44" s="26" t="s">
        <v>411</v>
      </c>
      <c r="B44" s="29">
        <v>23004511</v>
      </c>
      <c r="C44" s="34">
        <v>90.8</v>
      </c>
      <c r="D44" s="34">
        <v>10.88</v>
      </c>
      <c r="E44" s="34">
        <v>62.6</v>
      </c>
      <c r="F44" s="34">
        <v>74.78</v>
      </c>
      <c r="G44" s="33">
        <v>160.5</v>
      </c>
      <c r="H44" s="52">
        <v>0.13669999999999999</v>
      </c>
      <c r="I44" s="52">
        <v>0.82979999999999998</v>
      </c>
      <c r="J44" s="37">
        <v>8921</v>
      </c>
      <c r="K44" s="34">
        <v>39.26</v>
      </c>
      <c r="L44" s="34">
        <v>43.19</v>
      </c>
      <c r="M44" s="37">
        <v>1976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28"/>
      <c r="CC44" s="28"/>
      <c r="CD44" s="13"/>
    </row>
    <row r="45" spans="1:143">
      <c r="A45" s="26" t="s">
        <v>411</v>
      </c>
      <c r="B45" s="29">
        <v>23004249</v>
      </c>
      <c r="C45" s="34">
        <v>88.79</v>
      </c>
      <c r="D45" s="34">
        <v>9.4499999999999993</v>
      </c>
      <c r="E45" s="34">
        <v>92.13</v>
      </c>
      <c r="F45" s="34">
        <v>133.19999999999999</v>
      </c>
      <c r="G45" s="33">
        <v>177.7</v>
      </c>
      <c r="H45" s="52">
        <v>0.43</v>
      </c>
      <c r="I45" s="52">
        <v>0.81720000000000004</v>
      </c>
      <c r="J45" s="37">
        <v>7300</v>
      </c>
      <c r="K45" s="52"/>
      <c r="L45" s="52"/>
      <c r="M45" s="37">
        <v>1961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28"/>
      <c r="CC45" s="28"/>
      <c r="CD45" s="13"/>
    </row>
    <row r="46" spans="1:143">
      <c r="A46" s="26" t="s">
        <v>411</v>
      </c>
      <c r="B46" s="29">
        <v>23003642</v>
      </c>
      <c r="C46" s="34">
        <v>90.11</v>
      </c>
      <c r="D46" s="28"/>
      <c r="E46" s="28"/>
      <c r="F46" s="34"/>
      <c r="G46" s="28"/>
      <c r="H46" s="52"/>
      <c r="I46" s="52"/>
      <c r="J46" s="37"/>
      <c r="K46" s="35"/>
      <c r="L46" s="35"/>
      <c r="M46" s="37"/>
      <c r="N46" s="35"/>
      <c r="O46" s="35"/>
      <c r="P46" s="35"/>
      <c r="Q46" s="35"/>
      <c r="R46" s="35" t="s">
        <v>392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 t="s">
        <v>389</v>
      </c>
      <c r="BU46" s="35" t="s">
        <v>389</v>
      </c>
      <c r="BV46" s="35" t="s">
        <v>389</v>
      </c>
      <c r="BW46" s="35" t="s">
        <v>396</v>
      </c>
      <c r="BX46" s="35" t="s">
        <v>389</v>
      </c>
      <c r="BY46" s="35" t="s">
        <v>389</v>
      </c>
      <c r="BZ46" s="35" t="s">
        <v>389</v>
      </c>
      <c r="CA46" s="35" t="s">
        <v>389</v>
      </c>
      <c r="CB46" s="28"/>
      <c r="CC46" s="28"/>
    </row>
    <row r="47" spans="1:143">
      <c r="A47" s="26" t="s">
        <v>451</v>
      </c>
      <c r="B47" s="29">
        <v>23004049</v>
      </c>
      <c r="C47" s="34">
        <v>90.24</v>
      </c>
      <c r="D47" s="28"/>
      <c r="E47" s="28"/>
      <c r="F47" s="34"/>
      <c r="G47" s="28"/>
      <c r="H47" s="52"/>
      <c r="I47" s="52"/>
      <c r="J47" s="37"/>
      <c r="K47" s="35"/>
      <c r="L47" s="35"/>
      <c r="M47" s="37"/>
      <c r="N47" s="35"/>
      <c r="O47" s="35"/>
      <c r="P47" s="35"/>
      <c r="Q47" s="35"/>
      <c r="R47" s="35" t="s">
        <v>392</v>
      </c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 t="s">
        <v>389</v>
      </c>
      <c r="BU47" s="35" t="s">
        <v>389</v>
      </c>
      <c r="BV47" s="35" t="s">
        <v>389</v>
      </c>
      <c r="BW47" s="35" t="s">
        <v>396</v>
      </c>
      <c r="BX47" s="35" t="s">
        <v>389</v>
      </c>
      <c r="BY47" s="35" t="s">
        <v>389</v>
      </c>
      <c r="BZ47" s="35" t="s">
        <v>389</v>
      </c>
      <c r="CA47" s="35" t="s">
        <v>389</v>
      </c>
      <c r="CB47" s="28"/>
      <c r="CC47" s="28"/>
    </row>
    <row r="48" spans="1:143">
      <c r="A48" s="26" t="s">
        <v>414</v>
      </c>
      <c r="B48" s="29">
        <v>23004590</v>
      </c>
      <c r="C48" s="28"/>
      <c r="D48" s="28"/>
      <c r="E48" s="28"/>
      <c r="F48" s="34"/>
      <c r="G48" s="28"/>
      <c r="H48" s="52"/>
      <c r="I48" s="52"/>
      <c r="J48" s="37"/>
      <c r="K48" s="28"/>
      <c r="L48" s="28"/>
      <c r="M48" s="3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 t="s">
        <v>449</v>
      </c>
      <c r="Y48" s="28" t="s">
        <v>449</v>
      </c>
      <c r="Z48" s="28" t="s">
        <v>450</v>
      </c>
      <c r="AA48" s="28" t="s">
        <v>450</v>
      </c>
      <c r="AB48" s="28" t="s">
        <v>450</v>
      </c>
      <c r="AC48" s="28" t="s">
        <v>450</v>
      </c>
      <c r="AD48" s="28" t="s">
        <v>450</v>
      </c>
      <c r="AE48" s="28" t="s">
        <v>450</v>
      </c>
      <c r="AF48" s="28" t="s">
        <v>449</v>
      </c>
      <c r="AG48" s="28" t="s">
        <v>450</v>
      </c>
      <c r="AH48" s="28" t="s">
        <v>449</v>
      </c>
      <c r="AI48" s="28" t="s">
        <v>450</v>
      </c>
      <c r="AJ48" s="28" t="s">
        <v>449</v>
      </c>
      <c r="AK48" s="28" t="s">
        <v>450</v>
      </c>
      <c r="AL48" s="28" t="s">
        <v>449</v>
      </c>
      <c r="AM48" s="28" t="s">
        <v>449</v>
      </c>
      <c r="AN48" s="28" t="s">
        <v>449</v>
      </c>
      <c r="AO48" s="28" t="s">
        <v>449</v>
      </c>
      <c r="AP48" s="28" t="s">
        <v>449</v>
      </c>
      <c r="AQ48" s="28" t="s">
        <v>449</v>
      </c>
      <c r="AR48" s="28" t="s">
        <v>449</v>
      </c>
      <c r="AS48" s="28" t="s">
        <v>449</v>
      </c>
      <c r="AT48" s="28" t="s">
        <v>449</v>
      </c>
      <c r="AU48" s="28" t="s">
        <v>449</v>
      </c>
      <c r="AV48" s="28" t="s">
        <v>449</v>
      </c>
      <c r="AW48" s="28" t="s">
        <v>449</v>
      </c>
      <c r="AX48" s="28" t="s">
        <v>449</v>
      </c>
      <c r="AY48" s="28" t="s">
        <v>449</v>
      </c>
      <c r="AZ48" s="28" t="s">
        <v>449</v>
      </c>
      <c r="BA48" s="28" t="s">
        <v>449</v>
      </c>
      <c r="BB48" s="28" t="s">
        <v>449</v>
      </c>
      <c r="BC48" s="28" t="s">
        <v>449</v>
      </c>
      <c r="BD48" s="28" t="s">
        <v>450</v>
      </c>
      <c r="BE48" s="28" t="s">
        <v>450</v>
      </c>
      <c r="BF48" s="28" t="s">
        <v>449</v>
      </c>
      <c r="BG48" s="28" t="s">
        <v>450</v>
      </c>
      <c r="BH48" s="28" t="s">
        <v>449</v>
      </c>
      <c r="BI48" s="28" t="s">
        <v>450</v>
      </c>
      <c r="BJ48" s="28" t="s">
        <v>449</v>
      </c>
      <c r="BK48" s="28" t="s">
        <v>449</v>
      </c>
      <c r="BL48" s="28" t="s">
        <v>450</v>
      </c>
      <c r="BM48" s="28" t="s">
        <v>450</v>
      </c>
      <c r="BN48" s="28" t="s">
        <v>450</v>
      </c>
      <c r="BO48" s="28" t="s">
        <v>449</v>
      </c>
      <c r="BP48" s="28" t="s">
        <v>450</v>
      </c>
      <c r="BQ48" s="28" t="s">
        <v>450</v>
      </c>
      <c r="BR48" s="28" t="s">
        <v>449</v>
      </c>
      <c r="BS48" s="28" t="s">
        <v>450</v>
      </c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E48" s="13"/>
      <c r="CF48" s="13"/>
      <c r="CG48" s="13"/>
      <c r="CH48" s="13"/>
    </row>
    <row r="49" spans="1:81">
      <c r="A49" s="26" t="s">
        <v>445</v>
      </c>
      <c r="B49" s="29">
        <v>23005618</v>
      </c>
      <c r="C49" s="34">
        <v>88.23</v>
      </c>
      <c r="D49" s="28"/>
      <c r="E49" s="28"/>
      <c r="F49" s="52"/>
      <c r="G49" s="28"/>
      <c r="H49" s="28"/>
      <c r="I49" s="28"/>
      <c r="J49" s="28"/>
      <c r="K49" s="28"/>
      <c r="L49" s="28"/>
      <c r="M49" s="28"/>
      <c r="N49" s="28" t="s">
        <v>390</v>
      </c>
      <c r="O49" s="28" t="s">
        <v>391</v>
      </c>
      <c r="P49" s="28" t="s">
        <v>392</v>
      </c>
      <c r="Q49" s="28" t="s">
        <v>393</v>
      </c>
      <c r="R49" s="28" t="s">
        <v>392</v>
      </c>
      <c r="S49" s="28">
        <v>0.1404</v>
      </c>
      <c r="T49" s="28" t="s">
        <v>392</v>
      </c>
      <c r="U49" s="28" t="s">
        <v>392</v>
      </c>
      <c r="V49" s="28" t="s">
        <v>394</v>
      </c>
      <c r="W49" s="28" t="s">
        <v>393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</row>
    <row r="50" spans="1:81">
      <c r="A50" s="53" t="s">
        <v>0</v>
      </c>
      <c r="B50" s="71"/>
      <c r="C50" s="72">
        <f t="shared" ref="C50:J50" si="3">MIN(C34:C49)</f>
        <v>87.45</v>
      </c>
      <c r="D50" s="72">
        <f t="shared" si="3"/>
        <v>9.4499999999999993</v>
      </c>
      <c r="E50" s="72">
        <f t="shared" si="3"/>
        <v>62.6</v>
      </c>
      <c r="F50" s="74">
        <f t="shared" si="3"/>
        <v>74.78</v>
      </c>
      <c r="G50" s="190">
        <f t="shared" si="3"/>
        <v>160.5</v>
      </c>
      <c r="H50" s="156">
        <f t="shared" si="3"/>
        <v>0.13669999999999999</v>
      </c>
      <c r="I50" s="156">
        <f t="shared" si="3"/>
        <v>0.47139999999999999</v>
      </c>
      <c r="J50" s="71">
        <f t="shared" si="3"/>
        <v>7300</v>
      </c>
      <c r="K50" s="125"/>
      <c r="L50" s="125"/>
      <c r="M50" s="71">
        <f>MIN(M34:M49)</f>
        <v>1961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72"/>
      <c r="CC50" s="72"/>
    </row>
    <row r="51" spans="1:81">
      <c r="A51" s="55" t="s">
        <v>1</v>
      </c>
      <c r="B51" s="75"/>
      <c r="C51" s="80">
        <f t="shared" ref="C51:J51" si="4">MAX(C34:C49)</f>
        <v>91.95</v>
      </c>
      <c r="D51" s="80">
        <f t="shared" si="4"/>
        <v>17.45</v>
      </c>
      <c r="E51" s="76">
        <f t="shared" si="4"/>
        <v>92.13</v>
      </c>
      <c r="F51" s="80">
        <f t="shared" si="4"/>
        <v>133.19999999999999</v>
      </c>
      <c r="G51" s="78">
        <f t="shared" si="4"/>
        <v>252.5</v>
      </c>
      <c r="H51" s="79">
        <f t="shared" si="4"/>
        <v>0.43</v>
      </c>
      <c r="I51" s="79">
        <f t="shared" si="4"/>
        <v>0.82979999999999998</v>
      </c>
      <c r="J51" s="75">
        <f t="shared" si="4"/>
        <v>8921</v>
      </c>
      <c r="K51" s="127"/>
      <c r="L51" s="127"/>
      <c r="M51" s="75">
        <f>MAX(M34:M49)</f>
        <v>3486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80"/>
      <c r="CC51" s="80"/>
    </row>
    <row r="52" spans="1:81" ht="15.75" thickBot="1">
      <c r="A52" s="57" t="s">
        <v>2</v>
      </c>
      <c r="B52" s="66"/>
      <c r="C52" s="84">
        <f t="shared" ref="C52:J52" si="5">MEDIAN(C34:C49)</f>
        <v>89.93</v>
      </c>
      <c r="D52" s="84">
        <f t="shared" si="5"/>
        <v>10.88</v>
      </c>
      <c r="E52" s="67">
        <f t="shared" si="5"/>
        <v>84.93</v>
      </c>
      <c r="F52" s="84">
        <f t="shared" si="5"/>
        <v>102.8</v>
      </c>
      <c r="G52" s="69">
        <f t="shared" si="5"/>
        <v>177.7</v>
      </c>
      <c r="H52" s="83">
        <f t="shared" si="5"/>
        <v>0.1802</v>
      </c>
      <c r="I52" s="83">
        <f t="shared" si="5"/>
        <v>0.81720000000000004</v>
      </c>
      <c r="J52" s="191">
        <f t="shared" si="5"/>
        <v>8217</v>
      </c>
      <c r="K52" s="128"/>
      <c r="L52" s="128"/>
      <c r="M52" s="191">
        <f>MEDIAN(M34:M49)</f>
        <v>1976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84"/>
      <c r="CC52" s="84"/>
    </row>
    <row r="53" spans="1:81">
      <c r="A53" s="2"/>
      <c r="B53" s="15"/>
      <c r="C53" s="1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81" ht="15.75" thickBot="1">
      <c r="BB54"/>
      <c r="BC54"/>
      <c r="BD54"/>
      <c r="BE54"/>
      <c r="BF54"/>
      <c r="BG54"/>
      <c r="BH54"/>
      <c r="BI54"/>
      <c r="BJ54"/>
      <c r="BK54"/>
      <c r="BL54"/>
    </row>
    <row r="55" spans="1:81" ht="60" customHeight="1">
      <c r="A55" s="63" t="s">
        <v>4</v>
      </c>
      <c r="B55" s="40" t="s">
        <v>3</v>
      </c>
      <c r="C55" s="41" t="s">
        <v>39</v>
      </c>
      <c r="D55" s="42" t="s">
        <v>56</v>
      </c>
      <c r="E55" s="41" t="s">
        <v>44</v>
      </c>
      <c r="F55" s="41" t="s">
        <v>376</v>
      </c>
      <c r="G55" s="41" t="s">
        <v>377</v>
      </c>
      <c r="H55" s="41" t="s">
        <v>177</v>
      </c>
      <c r="I55" s="41" t="s">
        <v>178</v>
      </c>
      <c r="J55" s="41" t="s">
        <v>378</v>
      </c>
      <c r="K55" s="41" t="s">
        <v>179</v>
      </c>
      <c r="L55" s="41" t="s">
        <v>180</v>
      </c>
      <c r="M55" s="41" t="s">
        <v>181</v>
      </c>
      <c r="N55" s="41" t="s">
        <v>182</v>
      </c>
      <c r="O55" s="41" t="s">
        <v>183</v>
      </c>
      <c r="P55" s="41" t="s">
        <v>184</v>
      </c>
      <c r="Q55" s="41" t="s">
        <v>185</v>
      </c>
      <c r="R55" s="41" t="s">
        <v>186</v>
      </c>
      <c r="S55" s="41" t="s">
        <v>187</v>
      </c>
      <c r="T55" s="41" t="s">
        <v>188</v>
      </c>
      <c r="U55" s="41" t="s">
        <v>416</v>
      </c>
      <c r="V55" s="41" t="s">
        <v>189</v>
      </c>
      <c r="W55" s="41" t="s">
        <v>417</v>
      </c>
      <c r="X55" s="41" t="s">
        <v>418</v>
      </c>
      <c r="Y55" s="41" t="s">
        <v>419</v>
      </c>
      <c r="Z55" s="41" t="s">
        <v>422</v>
      </c>
      <c r="AA55" s="41" t="s">
        <v>190</v>
      </c>
      <c r="AB55" s="41" t="s">
        <v>191</v>
      </c>
      <c r="AC55" s="41" t="s">
        <v>379</v>
      </c>
      <c r="AD55" s="41" t="s">
        <v>431</v>
      </c>
      <c r="AE55" s="41" t="s">
        <v>435</v>
      </c>
      <c r="AF55" s="41" t="s">
        <v>436</v>
      </c>
      <c r="AG55" s="41" t="s">
        <v>438</v>
      </c>
      <c r="AH55" s="41" t="s">
        <v>439</v>
      </c>
      <c r="AI55" s="41" t="s">
        <v>441</v>
      </c>
      <c r="AJ55" s="41" t="s">
        <v>442</v>
      </c>
      <c r="AK55" s="41" t="s">
        <v>443</v>
      </c>
      <c r="AL55" s="41" t="s">
        <v>51</v>
      </c>
      <c r="AM55" s="41" t="s">
        <v>52</v>
      </c>
      <c r="AN55" s="41" t="s">
        <v>53</v>
      </c>
      <c r="AO55" s="41" t="s">
        <v>54</v>
      </c>
      <c r="AP55" s="41" t="s">
        <v>169</v>
      </c>
      <c r="AQ55" s="41" t="s">
        <v>121</v>
      </c>
      <c r="AR55" s="41" t="s">
        <v>122</v>
      </c>
      <c r="AS55" s="41" t="s">
        <v>123</v>
      </c>
      <c r="AT55" s="41" t="s">
        <v>128</v>
      </c>
      <c r="AU55" s="41" t="s">
        <v>124</v>
      </c>
      <c r="AV55" s="41" t="s">
        <v>126</v>
      </c>
      <c r="AW55" s="41" t="s">
        <v>405</v>
      </c>
      <c r="AX55" s="41" t="s">
        <v>127</v>
      </c>
      <c r="AY55" s="41" t="s">
        <v>81</v>
      </c>
      <c r="AZ55" s="41" t="s">
        <v>82</v>
      </c>
      <c r="BA55"/>
      <c r="BB55"/>
      <c r="BC55"/>
      <c r="BD55"/>
      <c r="BE55"/>
      <c r="BF55"/>
      <c r="BG55"/>
      <c r="BH55"/>
      <c r="BI55"/>
      <c r="BJ55"/>
      <c r="BK55"/>
      <c r="BL55"/>
    </row>
    <row r="56" spans="1:81">
      <c r="A56" s="26" t="s">
        <v>455</v>
      </c>
      <c r="B56" s="29">
        <v>23005426</v>
      </c>
      <c r="C56" s="70"/>
      <c r="D56" s="28"/>
      <c r="E56" s="28"/>
      <c r="F56" s="28"/>
      <c r="G56" s="28"/>
      <c r="H56" s="36"/>
      <c r="I56" s="28"/>
      <c r="J56" s="35"/>
      <c r="K56" s="35"/>
      <c r="L56" s="28"/>
      <c r="M56" s="28"/>
      <c r="N56" s="28"/>
      <c r="O56" s="28"/>
      <c r="P56" s="28"/>
      <c r="Q56" s="35"/>
      <c r="R56" s="35"/>
      <c r="S56" s="35"/>
      <c r="T56" s="35"/>
      <c r="U56" s="35"/>
      <c r="V56" s="35"/>
      <c r="W56" s="28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 t="s">
        <v>454</v>
      </c>
      <c r="AZ56" s="28" t="s">
        <v>454</v>
      </c>
      <c r="BA56"/>
      <c r="BB56"/>
      <c r="BC56"/>
      <c r="BD56"/>
      <c r="BE56"/>
      <c r="BF56"/>
      <c r="BG56"/>
      <c r="BH56"/>
      <c r="BI56"/>
      <c r="BJ56"/>
      <c r="BK56"/>
      <c r="BL56"/>
    </row>
    <row r="57" spans="1:81">
      <c r="A57" s="26" t="s">
        <v>455</v>
      </c>
      <c r="B57" s="29">
        <v>23005054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5"/>
      <c r="R57" s="35"/>
      <c r="S57" s="35"/>
      <c r="T57" s="35"/>
      <c r="U57" s="28"/>
      <c r="V57" s="28"/>
      <c r="W57" s="28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 t="s">
        <v>454</v>
      </c>
      <c r="AZ57" s="28" t="s">
        <v>454</v>
      </c>
      <c r="BA57"/>
      <c r="BB57"/>
      <c r="BC57"/>
      <c r="BD57"/>
      <c r="BE57"/>
      <c r="BF57"/>
      <c r="BG57"/>
      <c r="BH57"/>
      <c r="BI57"/>
      <c r="BJ57"/>
      <c r="BK57"/>
      <c r="BL57"/>
    </row>
    <row r="58" spans="1:81">
      <c r="A58" s="26" t="s">
        <v>455</v>
      </c>
      <c r="B58" s="29">
        <v>23004824</v>
      </c>
      <c r="C58" s="34">
        <v>90.41</v>
      </c>
      <c r="D58" s="28"/>
      <c r="E58" s="28" t="s">
        <v>392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5"/>
      <c r="R58" s="35"/>
      <c r="S58" s="35"/>
      <c r="T58" s="35"/>
      <c r="U58" s="28"/>
      <c r="V58" s="28"/>
      <c r="W58" s="28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28"/>
      <c r="AI58" s="28"/>
      <c r="AJ58" s="28"/>
      <c r="AK58" s="28"/>
      <c r="AL58" s="28"/>
      <c r="AM58" s="28"/>
      <c r="AN58" s="28"/>
      <c r="AO58" s="28"/>
      <c r="AP58" s="28"/>
      <c r="AQ58" s="28" t="s">
        <v>389</v>
      </c>
      <c r="AR58" s="28" t="s">
        <v>389</v>
      </c>
      <c r="AS58" s="28" t="s">
        <v>389</v>
      </c>
      <c r="AT58" s="28" t="s">
        <v>396</v>
      </c>
      <c r="AU58" s="28" t="s">
        <v>389</v>
      </c>
      <c r="AV58" s="28" t="s">
        <v>389</v>
      </c>
      <c r="AW58" s="28" t="s">
        <v>389</v>
      </c>
      <c r="AX58" s="28" t="s">
        <v>389</v>
      </c>
      <c r="AY58" s="35"/>
      <c r="AZ58" s="35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81">
      <c r="A59" s="26" t="s">
        <v>455</v>
      </c>
      <c r="B59" s="29">
        <v>23003999</v>
      </c>
      <c r="C59" s="34">
        <v>89.08</v>
      </c>
      <c r="D59" s="34">
        <v>22.38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5"/>
      <c r="R59" s="35"/>
      <c r="S59" s="35"/>
      <c r="T59" s="35"/>
      <c r="U59" s="28"/>
      <c r="V59" s="28"/>
      <c r="W59" s="28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 t="s">
        <v>454</v>
      </c>
      <c r="AZ59" s="28" t="s">
        <v>454</v>
      </c>
      <c r="BA59"/>
      <c r="BB59"/>
      <c r="BC59"/>
      <c r="BD59"/>
      <c r="BE59"/>
      <c r="BF59"/>
      <c r="BG59"/>
      <c r="BH59"/>
      <c r="BI59"/>
      <c r="BJ59"/>
      <c r="BK59"/>
      <c r="BL59"/>
    </row>
    <row r="60" spans="1:81">
      <c r="A60" s="26" t="s">
        <v>457</v>
      </c>
      <c r="B60" s="29">
        <v>23004842</v>
      </c>
      <c r="C60" s="28"/>
      <c r="D60" s="28"/>
      <c r="E60" s="28"/>
      <c r="F60" s="28" t="s">
        <v>450</v>
      </c>
      <c r="G60" s="28" t="s">
        <v>449</v>
      </c>
      <c r="H60" s="28" t="s">
        <v>450</v>
      </c>
      <c r="I60" s="28" t="s">
        <v>450</v>
      </c>
      <c r="J60" s="28" t="s">
        <v>450</v>
      </c>
      <c r="K60" s="28" t="s">
        <v>450</v>
      </c>
      <c r="L60" s="28" t="s">
        <v>449</v>
      </c>
      <c r="M60" s="28" t="s">
        <v>449</v>
      </c>
      <c r="N60" s="28" t="s">
        <v>449</v>
      </c>
      <c r="O60" s="28" t="s">
        <v>449</v>
      </c>
      <c r="P60" s="28" t="s">
        <v>449</v>
      </c>
      <c r="Q60" s="28" t="s">
        <v>449</v>
      </c>
      <c r="R60" s="28" t="s">
        <v>449</v>
      </c>
      <c r="S60" s="28" t="s">
        <v>449</v>
      </c>
      <c r="T60" s="35"/>
      <c r="U60" s="28" t="s">
        <v>449</v>
      </c>
      <c r="V60" s="28" t="s">
        <v>449</v>
      </c>
      <c r="W60" s="28" t="s">
        <v>449</v>
      </c>
      <c r="X60" s="35"/>
      <c r="Y60" s="28" t="s">
        <v>449</v>
      </c>
      <c r="Z60" s="35"/>
      <c r="AA60" s="28" t="s">
        <v>449</v>
      </c>
      <c r="AB60" s="28" t="s">
        <v>449</v>
      </c>
      <c r="AC60" s="28" t="s">
        <v>449</v>
      </c>
      <c r="AD60" s="28" t="s">
        <v>449</v>
      </c>
      <c r="AE60" s="28" t="s">
        <v>449</v>
      </c>
      <c r="AF60" s="35"/>
      <c r="AG60" s="35"/>
      <c r="AH60" s="28" t="s">
        <v>449</v>
      </c>
      <c r="AI60" s="28" t="s">
        <v>449</v>
      </c>
      <c r="AJ60" s="28" t="s">
        <v>449</v>
      </c>
      <c r="AK60" s="28" t="s">
        <v>449</v>
      </c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35"/>
      <c r="AZ60" s="35"/>
      <c r="BA60"/>
      <c r="BB60" s="13"/>
      <c r="BC60" s="13"/>
      <c r="BD60" s="13"/>
      <c r="BE60" s="13"/>
      <c r="BF60"/>
      <c r="BG60"/>
      <c r="BH60"/>
      <c r="BI60"/>
      <c r="BJ60"/>
      <c r="BK60"/>
      <c r="BL60"/>
    </row>
    <row r="61" spans="1:81">
      <c r="A61" s="26" t="s">
        <v>457</v>
      </c>
      <c r="B61" s="29">
        <v>23003821</v>
      </c>
      <c r="C61" s="28"/>
      <c r="D61" s="28"/>
      <c r="E61" s="28"/>
      <c r="F61" s="28" t="s">
        <v>449</v>
      </c>
      <c r="G61" s="28" t="s">
        <v>450</v>
      </c>
      <c r="H61" s="28" t="s">
        <v>450</v>
      </c>
      <c r="I61" s="28" t="s">
        <v>450</v>
      </c>
      <c r="J61" s="28" t="s">
        <v>450</v>
      </c>
      <c r="K61" s="28" t="s">
        <v>450</v>
      </c>
      <c r="L61" s="28" t="s">
        <v>450</v>
      </c>
      <c r="M61" s="28" t="s">
        <v>449</v>
      </c>
      <c r="N61" s="28" t="s">
        <v>449</v>
      </c>
      <c r="O61" s="28" t="s">
        <v>449</v>
      </c>
      <c r="P61" s="28" t="s">
        <v>449</v>
      </c>
      <c r="Q61" s="28" t="s">
        <v>449</v>
      </c>
      <c r="R61" s="28" t="s">
        <v>449</v>
      </c>
      <c r="S61" s="28" t="s">
        <v>449</v>
      </c>
      <c r="T61" s="28" t="s">
        <v>449</v>
      </c>
      <c r="U61" s="28"/>
      <c r="V61" s="28" t="s">
        <v>449</v>
      </c>
      <c r="W61" s="28" t="s">
        <v>449</v>
      </c>
      <c r="X61" s="28" t="s">
        <v>449</v>
      </c>
      <c r="Y61" s="28" t="s">
        <v>449</v>
      </c>
      <c r="Z61" s="28" t="s">
        <v>449</v>
      </c>
      <c r="AA61" s="28" t="s">
        <v>449</v>
      </c>
      <c r="AB61" s="28" t="s">
        <v>449</v>
      </c>
      <c r="AC61" s="28" t="s">
        <v>449</v>
      </c>
      <c r="AD61" s="28" t="s">
        <v>449</v>
      </c>
      <c r="AE61" s="28" t="s">
        <v>449</v>
      </c>
      <c r="AF61" s="28" t="s">
        <v>449</v>
      </c>
      <c r="AG61" s="28" t="s">
        <v>449</v>
      </c>
      <c r="AH61" s="28" t="s">
        <v>449</v>
      </c>
      <c r="AI61" s="28" t="s">
        <v>449</v>
      </c>
      <c r="AJ61" s="28" t="s">
        <v>449</v>
      </c>
      <c r="AK61" s="28" t="s">
        <v>449</v>
      </c>
      <c r="AL61" s="165"/>
      <c r="AM61" s="165"/>
      <c r="AN61" s="231"/>
      <c r="AO61" s="165"/>
      <c r="AP61" s="165"/>
      <c r="AQ61" s="28"/>
      <c r="AR61" s="28"/>
      <c r="AS61" s="28"/>
      <c r="AT61" s="28"/>
      <c r="AU61" s="28"/>
      <c r="AV61" s="28"/>
      <c r="AW61" s="28"/>
      <c r="AX61" s="28"/>
      <c r="AY61" s="28" t="s">
        <v>454</v>
      </c>
      <c r="AZ61" s="28" t="s">
        <v>454</v>
      </c>
      <c r="BA61"/>
      <c r="BB61" s="13"/>
      <c r="BC61" s="13"/>
      <c r="BD61" s="13"/>
      <c r="BE61" s="13"/>
      <c r="BF61"/>
      <c r="BG61"/>
      <c r="BH61"/>
      <c r="BI61"/>
      <c r="BJ61"/>
      <c r="BK61"/>
      <c r="BL61"/>
    </row>
    <row r="62" spans="1:81">
      <c r="A62" s="26" t="s">
        <v>453</v>
      </c>
      <c r="B62" s="29">
        <v>23004997</v>
      </c>
      <c r="C62" s="34">
        <v>89.66</v>
      </c>
      <c r="D62" s="28"/>
      <c r="E62" s="28" t="s">
        <v>392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5"/>
      <c r="R62" s="35"/>
      <c r="S62" s="35"/>
      <c r="T62" s="35"/>
      <c r="U62" s="28"/>
      <c r="V62" s="28"/>
      <c r="W62" s="28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28"/>
      <c r="AI62" s="28"/>
      <c r="AJ62" s="28"/>
      <c r="AK62" s="28"/>
      <c r="AL62" s="28"/>
      <c r="AM62" s="28"/>
      <c r="AN62" s="28"/>
      <c r="AO62" s="28"/>
      <c r="AP62" s="28"/>
      <c r="AQ62" s="28" t="s">
        <v>389</v>
      </c>
      <c r="AR62" s="28" t="s">
        <v>389</v>
      </c>
      <c r="AS62" s="28" t="s">
        <v>389</v>
      </c>
      <c r="AT62" s="28" t="s">
        <v>396</v>
      </c>
      <c r="AU62" s="28" t="s">
        <v>389</v>
      </c>
      <c r="AV62" s="28" t="s">
        <v>389</v>
      </c>
      <c r="AW62" s="28" t="s">
        <v>389</v>
      </c>
      <c r="AX62" s="28" t="s">
        <v>389</v>
      </c>
      <c r="AY62" s="35"/>
      <c r="AZ62" s="35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81">
      <c r="A63" s="26" t="s">
        <v>453</v>
      </c>
      <c r="B63" s="29">
        <v>23004472</v>
      </c>
      <c r="C63" s="34">
        <v>88.96</v>
      </c>
      <c r="D63" s="28"/>
      <c r="E63" s="52">
        <v>0.50239999999999996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5"/>
      <c r="R63" s="35"/>
      <c r="S63" s="35"/>
      <c r="T63" s="35"/>
      <c r="U63" s="28"/>
      <c r="V63" s="28"/>
      <c r="W63" s="28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28"/>
      <c r="AI63" s="28"/>
      <c r="AJ63" s="28"/>
      <c r="AK63" s="28"/>
      <c r="AL63" s="28"/>
      <c r="AM63" s="28"/>
      <c r="AN63" s="28"/>
      <c r="AO63" s="28"/>
      <c r="AP63" s="28"/>
      <c r="AQ63" s="28" t="s">
        <v>389</v>
      </c>
      <c r="AR63" s="28" t="s">
        <v>389</v>
      </c>
      <c r="AS63" s="28" t="s">
        <v>389</v>
      </c>
      <c r="AT63" s="28" t="s">
        <v>396</v>
      </c>
      <c r="AU63" s="28" t="s">
        <v>389</v>
      </c>
      <c r="AV63" s="28" t="s">
        <v>389</v>
      </c>
      <c r="AW63" s="28" t="s">
        <v>389</v>
      </c>
      <c r="AX63" s="28" t="s">
        <v>389</v>
      </c>
      <c r="AY63" s="35"/>
      <c r="AZ63" s="35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81">
      <c r="A64" s="26" t="s">
        <v>456</v>
      </c>
      <c r="B64" s="29">
        <v>23005061</v>
      </c>
      <c r="C64" s="28"/>
      <c r="D64" s="28"/>
      <c r="E64" s="28"/>
      <c r="F64" s="28"/>
      <c r="G64" s="28"/>
      <c r="H64" s="28"/>
      <c r="I64" s="34"/>
      <c r="J64" s="35"/>
      <c r="K64" s="35"/>
      <c r="L64" s="28"/>
      <c r="M64" s="28"/>
      <c r="N64" s="28"/>
      <c r="O64" s="28"/>
      <c r="P64" s="28"/>
      <c r="Q64" s="28"/>
      <c r="R64" s="28"/>
      <c r="S64" s="35"/>
      <c r="T64" s="35"/>
      <c r="U64" s="28"/>
      <c r="V64" s="28"/>
      <c r="W64" s="28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 t="s">
        <v>454</v>
      </c>
      <c r="AZ64" s="28" t="s">
        <v>454</v>
      </c>
      <c r="BA64"/>
      <c r="BB64"/>
      <c r="BC64"/>
      <c r="BD64"/>
      <c r="BE64"/>
      <c r="BF64"/>
      <c r="BG64"/>
      <c r="BH64"/>
      <c r="BI64"/>
      <c r="BJ64"/>
      <c r="BK64"/>
      <c r="BL64"/>
    </row>
    <row r="65" spans="1:242">
      <c r="A65" s="26" t="s">
        <v>452</v>
      </c>
      <c r="B65" s="29">
        <v>23004472</v>
      </c>
      <c r="C65" s="34">
        <v>97.39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5"/>
      <c r="R65" s="35"/>
      <c r="S65" s="35"/>
      <c r="T65" s="35"/>
      <c r="U65" s="28"/>
      <c r="V65" s="28"/>
      <c r="W65" s="28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28"/>
      <c r="AI65" s="28"/>
      <c r="AJ65" s="28"/>
      <c r="AK65" s="28"/>
      <c r="AL65" s="165">
        <v>4.6180000000000003</v>
      </c>
      <c r="AM65" s="165">
        <v>2.8000000000000001E-2</v>
      </c>
      <c r="AN65" s="231">
        <v>3.6110000000000001E-3</v>
      </c>
      <c r="AO65" s="165">
        <v>1.1890000000000001</v>
      </c>
      <c r="AP65" s="165">
        <v>1.177</v>
      </c>
      <c r="AQ65" s="28"/>
      <c r="AR65" s="28"/>
      <c r="AS65" s="28"/>
      <c r="AT65" s="28"/>
      <c r="AU65" s="28"/>
      <c r="AV65" s="28"/>
      <c r="AW65" s="28"/>
      <c r="AX65" s="28"/>
      <c r="AY65" s="35"/>
      <c r="AZ65" s="35"/>
      <c r="BA65" s="13"/>
      <c r="BB65"/>
      <c r="BC65"/>
      <c r="BD65"/>
      <c r="BE65"/>
      <c r="BF65"/>
      <c r="BG65"/>
      <c r="BH65"/>
      <c r="BI65"/>
      <c r="BJ65"/>
      <c r="BK65"/>
      <c r="BL65"/>
    </row>
    <row r="66" spans="1:242">
      <c r="A66" s="26" t="s">
        <v>452</v>
      </c>
      <c r="B66" s="29">
        <v>23004678</v>
      </c>
      <c r="C66" s="34">
        <v>99.53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5"/>
      <c r="R66" s="35"/>
      <c r="S66" s="35"/>
      <c r="T66" s="35"/>
      <c r="U66" s="28"/>
      <c r="V66" s="28"/>
      <c r="W66" s="28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8"/>
      <c r="AI66" s="28"/>
      <c r="AJ66" s="28"/>
      <c r="AK66" s="28"/>
      <c r="AL66" s="165">
        <v>1.7709999999999999</v>
      </c>
      <c r="AM66" s="165">
        <v>0.106</v>
      </c>
      <c r="AN66" s="231">
        <v>5.8659999999999997E-3</v>
      </c>
      <c r="AO66" s="165">
        <v>0.92090000000000005</v>
      </c>
      <c r="AP66" s="165">
        <v>20.73</v>
      </c>
      <c r="AQ66" s="28"/>
      <c r="AR66" s="28"/>
      <c r="AS66" s="28"/>
      <c r="AT66" s="28"/>
      <c r="AU66" s="28"/>
      <c r="AV66" s="28"/>
      <c r="AW66" s="28"/>
      <c r="AX66" s="28"/>
      <c r="AY66" s="35"/>
      <c r="AZ66" s="35"/>
      <c r="BA66" s="13"/>
      <c r="BB66"/>
      <c r="BC66"/>
      <c r="BD66"/>
      <c r="BE66"/>
      <c r="BF66"/>
      <c r="BG66"/>
      <c r="BH66"/>
      <c r="BI66"/>
      <c r="BJ66"/>
      <c r="BK66"/>
      <c r="BL66"/>
    </row>
    <row r="67" spans="1:242">
      <c r="A67" s="53" t="s">
        <v>0</v>
      </c>
      <c r="B67" s="71"/>
      <c r="C67" s="74">
        <f>MIN(C56:C66)</f>
        <v>88.96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125">
        <f>MIN(AL56:AL66)</f>
        <v>1.7709999999999999</v>
      </c>
      <c r="AM67" s="125">
        <f>MIN(AM56:AM66)</f>
        <v>2.8000000000000001E-2</v>
      </c>
      <c r="AN67" s="203">
        <f>MIN(AN56:AN66)</f>
        <v>3.6110000000000001E-3</v>
      </c>
      <c r="AO67" s="125">
        <f>MIN(AO56:AO66)</f>
        <v>0.92090000000000005</v>
      </c>
      <c r="AP67" s="125">
        <f>MIN(AP56:AP66)</f>
        <v>1.177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242">
      <c r="A68" s="55" t="s">
        <v>1</v>
      </c>
      <c r="B68" s="75"/>
      <c r="C68" s="80">
        <f>MAX(C56:C66)</f>
        <v>99.53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127">
        <f>MAX(AL56:AL66)</f>
        <v>4.6180000000000003</v>
      </c>
      <c r="AM68" s="127">
        <f>MAX(AM56:AM66)</f>
        <v>0.106</v>
      </c>
      <c r="AN68" s="204">
        <f>MAX(AN56:AN66)</f>
        <v>5.8659999999999997E-3</v>
      </c>
      <c r="AO68" s="127">
        <f>MAX(AO56:AO66)</f>
        <v>1.1890000000000001</v>
      </c>
      <c r="AP68" s="127">
        <f>MAX(AP56:AP66)</f>
        <v>20.73</v>
      </c>
      <c r="AQ68" s="80"/>
      <c r="AR68" s="80"/>
      <c r="AS68" s="80"/>
      <c r="AT68" s="80"/>
      <c r="AU68" s="80"/>
      <c r="AV68" s="80"/>
      <c r="AW68" s="80"/>
      <c r="AX68" s="80"/>
      <c r="AY68" s="81"/>
      <c r="AZ68" s="81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242" ht="15.75" thickBot="1">
      <c r="A69" s="57" t="s">
        <v>2</v>
      </c>
      <c r="B69" s="66"/>
      <c r="C69" s="84">
        <f>MEDIAN(C56:C66)</f>
        <v>90.034999999999997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8">
        <f>MEDIAN(AL56:AL66)</f>
        <v>3.1945000000000001</v>
      </c>
      <c r="AM69" s="128">
        <f>MEDIAN(AM56:AM66)</f>
        <v>6.7000000000000004E-2</v>
      </c>
      <c r="AN69" s="205">
        <f>MEDIAN(AN56:AN66)</f>
        <v>4.7384999999999997E-3</v>
      </c>
      <c r="AO69" s="128">
        <f>MEDIAN(AO56:AO66)</f>
        <v>1.0549500000000001</v>
      </c>
      <c r="AP69" s="128">
        <f>MEDIAN(AP56:AP66)</f>
        <v>10.9535</v>
      </c>
      <c r="AQ69" s="84"/>
      <c r="AR69" s="84"/>
      <c r="AS69" s="84"/>
      <c r="AT69" s="84"/>
      <c r="AU69" s="84"/>
      <c r="AV69" s="84"/>
      <c r="AW69" s="84"/>
      <c r="AX69" s="84"/>
      <c r="AY69" s="129"/>
      <c r="AZ69" s="12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242">
      <c r="BC70"/>
      <c r="BD70"/>
      <c r="BE70"/>
      <c r="BF70"/>
      <c r="BG70"/>
      <c r="BH70"/>
      <c r="BI70"/>
      <c r="BJ70"/>
      <c r="BK70"/>
      <c r="BL70"/>
    </row>
    <row r="71" spans="1:242" ht="15.75" thickBot="1">
      <c r="BC71"/>
      <c r="BD71"/>
      <c r="BE71"/>
      <c r="BF71"/>
      <c r="BG71"/>
      <c r="BH71"/>
      <c r="BI71"/>
      <c r="BJ71"/>
      <c r="BK71"/>
      <c r="BL71"/>
    </row>
    <row r="72" spans="1:242" ht="60" customHeight="1">
      <c r="A72" s="63" t="s">
        <v>79</v>
      </c>
      <c r="B72" s="40" t="s">
        <v>3</v>
      </c>
      <c r="C72" s="41" t="s">
        <v>39</v>
      </c>
      <c r="D72" s="41" t="s">
        <v>37</v>
      </c>
      <c r="E72" s="41" t="s">
        <v>38</v>
      </c>
      <c r="F72" s="41" t="s">
        <v>40</v>
      </c>
      <c r="G72" s="41" t="s">
        <v>115</v>
      </c>
      <c r="H72" s="41" t="s">
        <v>119</v>
      </c>
      <c r="I72" s="41" t="s">
        <v>41</v>
      </c>
      <c r="J72" s="41" t="s">
        <v>168</v>
      </c>
      <c r="K72" s="41" t="s">
        <v>50</v>
      </c>
      <c r="L72" s="41" t="s">
        <v>76</v>
      </c>
      <c r="M72" s="41" t="s">
        <v>170</v>
      </c>
      <c r="N72" s="41" t="s">
        <v>116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242">
      <c r="A73" s="26" t="s">
        <v>459</v>
      </c>
      <c r="B73" s="29">
        <v>23004511</v>
      </c>
      <c r="C73" s="34">
        <v>88.41</v>
      </c>
      <c r="D73" s="34">
        <v>21.48</v>
      </c>
      <c r="E73" s="33">
        <v>120.1</v>
      </c>
      <c r="F73" s="34">
        <v>93.55</v>
      </c>
      <c r="G73" s="33">
        <v>455.9</v>
      </c>
      <c r="H73" s="52">
        <v>0.19670000000000001</v>
      </c>
      <c r="I73" s="52">
        <v>0.20119999999999999</v>
      </c>
      <c r="J73" s="52">
        <v>0.35010000000000002</v>
      </c>
      <c r="K73" s="37">
        <v>10350</v>
      </c>
      <c r="L73" s="34">
        <v>68.650000000000006</v>
      </c>
      <c r="M73" s="34">
        <v>75.52</v>
      </c>
      <c r="N73" s="37">
        <v>1005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242">
      <c r="A74" s="26" t="s">
        <v>459</v>
      </c>
      <c r="B74" s="29">
        <v>23003821</v>
      </c>
      <c r="C74" s="34">
        <v>91.5</v>
      </c>
      <c r="D74" s="34">
        <v>25.68</v>
      </c>
      <c r="E74" s="33">
        <v>94</v>
      </c>
      <c r="F74" s="34">
        <v>116.8</v>
      </c>
      <c r="G74" s="33">
        <v>302.89999999999998</v>
      </c>
      <c r="H74" s="52"/>
      <c r="I74" s="52">
        <v>0.22420000000000001</v>
      </c>
      <c r="J74" s="52">
        <v>1.8979999999999999</v>
      </c>
      <c r="K74" s="37">
        <v>6639</v>
      </c>
      <c r="L74" s="33"/>
      <c r="M74" s="33"/>
      <c r="N74" s="37">
        <v>1233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242">
      <c r="A75" s="53" t="s">
        <v>0</v>
      </c>
      <c r="B75" s="71"/>
      <c r="C75" s="74">
        <f>MIN(C73:C74)</f>
        <v>88.41</v>
      </c>
      <c r="D75" s="74">
        <f>MIN(D73:D74)</f>
        <v>21.48</v>
      </c>
      <c r="E75" s="189">
        <f>MIN(E73:E74)</f>
        <v>94</v>
      </c>
      <c r="F75" s="74">
        <f>MIN(F73:F74)</f>
        <v>93.55</v>
      </c>
      <c r="G75" s="189">
        <f>MIN(G73:G74)</f>
        <v>302.89999999999998</v>
      </c>
      <c r="H75" s="156"/>
      <c r="I75" s="156">
        <f>MIN(I73:I74)</f>
        <v>0.20119999999999999</v>
      </c>
      <c r="J75" s="156">
        <f>MIN(J73:J74)</f>
        <v>0.35010000000000002</v>
      </c>
      <c r="K75" s="71">
        <f>MIN(K73:K74)</f>
        <v>6639</v>
      </c>
      <c r="L75" s="74"/>
      <c r="M75" s="74"/>
      <c r="N75" s="71">
        <f>MIN(N73:N74)</f>
        <v>1005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242">
      <c r="A76" s="55" t="s">
        <v>1</v>
      </c>
      <c r="B76" s="75"/>
      <c r="C76" s="80">
        <f>MAX(C73:C74)</f>
        <v>91.5</v>
      </c>
      <c r="D76" s="80">
        <f>MAX(D73:D74)</f>
        <v>25.68</v>
      </c>
      <c r="E76" s="81">
        <f>MAX(E73:E74)</f>
        <v>120.1</v>
      </c>
      <c r="F76" s="80">
        <f>MAX(F73:F74)</f>
        <v>116.8</v>
      </c>
      <c r="G76" s="81">
        <f>MAX(G73:G74)</f>
        <v>455.9</v>
      </c>
      <c r="H76" s="79"/>
      <c r="I76" s="79">
        <f>MAX(I73:I74)</f>
        <v>0.22420000000000001</v>
      </c>
      <c r="J76" s="79">
        <f>MAX(J73:J74)</f>
        <v>1.8979999999999999</v>
      </c>
      <c r="K76" s="75">
        <f>MAX(K73:K74)</f>
        <v>10350</v>
      </c>
      <c r="L76" s="80"/>
      <c r="M76" s="80"/>
      <c r="N76" s="75">
        <f>MAX(N73:N74)</f>
        <v>1233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242" ht="15.75" thickBot="1">
      <c r="A77" s="57" t="s">
        <v>2</v>
      </c>
      <c r="B77" s="66"/>
      <c r="C77" s="84">
        <f>MEDIAN(C73:C74)</f>
        <v>89.954999999999998</v>
      </c>
      <c r="D77" s="84">
        <f>MEDIAN(D73:D74)</f>
        <v>23.58</v>
      </c>
      <c r="E77" s="129">
        <f>MEDIAN(E73:E74)</f>
        <v>107.05</v>
      </c>
      <c r="F77" s="84">
        <f>MEDIAN(F73:F74)</f>
        <v>105.175</v>
      </c>
      <c r="G77" s="129">
        <f>MEDIAN(G73:G74)</f>
        <v>379.4</v>
      </c>
      <c r="H77" s="83"/>
      <c r="I77" s="83">
        <f>MEDIAN(I73:I74)</f>
        <v>0.2127</v>
      </c>
      <c r="J77" s="83">
        <f>MEDIAN(J73:J74)</f>
        <v>1.12405</v>
      </c>
      <c r="K77" s="191">
        <f>MEDIAN(K73:K74)</f>
        <v>8494.5</v>
      </c>
      <c r="L77" s="84"/>
      <c r="M77" s="84"/>
      <c r="N77" s="191">
        <f>MEDIAN(N73:N74)</f>
        <v>1119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242">
      <c r="BC78"/>
      <c r="BD78"/>
      <c r="BE78"/>
      <c r="BF78"/>
      <c r="BG78"/>
      <c r="BH78"/>
      <c r="BI78"/>
      <c r="BJ78"/>
      <c r="BK78"/>
      <c r="BL78"/>
    </row>
    <row r="79" spans="1:242" ht="15.75" thickBot="1">
      <c r="A79" s="16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BI79"/>
      <c r="BJ79"/>
      <c r="BK79"/>
      <c r="BL79"/>
    </row>
    <row r="80" spans="1:242" s="2" customFormat="1" ht="60" customHeight="1">
      <c r="A80" s="39" t="s">
        <v>75</v>
      </c>
      <c r="B80" s="40" t="s">
        <v>3</v>
      </c>
      <c r="C80" s="41" t="s">
        <v>39</v>
      </c>
      <c r="D80" s="41" t="s">
        <v>172</v>
      </c>
      <c r="E80" s="42" t="s">
        <v>56</v>
      </c>
      <c r="F80" s="41" t="s">
        <v>57</v>
      </c>
      <c r="G80" s="41" t="s">
        <v>58</v>
      </c>
      <c r="H80" s="41" t="s">
        <v>173</v>
      </c>
      <c r="I80" s="41" t="s">
        <v>174</v>
      </c>
      <c r="J80" s="41" t="s">
        <v>175</v>
      </c>
      <c r="K80" s="41" t="s">
        <v>176</v>
      </c>
      <c r="L80" s="41" t="s">
        <v>169</v>
      </c>
      <c r="M80" s="41" t="s">
        <v>83</v>
      </c>
      <c r="N80" s="41" t="s">
        <v>84</v>
      </c>
      <c r="O80" s="41" t="s">
        <v>85</v>
      </c>
      <c r="P80" s="41" t="s">
        <v>120</v>
      </c>
      <c r="Q80" s="41" t="s">
        <v>86</v>
      </c>
      <c r="R80" s="41" t="s">
        <v>87</v>
      </c>
      <c r="S80" s="41" t="s">
        <v>88</v>
      </c>
      <c r="T80" s="41" t="s">
        <v>89</v>
      </c>
      <c r="U80" s="41" t="s">
        <v>90</v>
      </c>
      <c r="V80" s="41" t="s">
        <v>91</v>
      </c>
      <c r="W80" s="41" t="s">
        <v>92</v>
      </c>
      <c r="X80" s="41" t="s">
        <v>93</v>
      </c>
      <c r="Y80" s="41" t="s">
        <v>94</v>
      </c>
      <c r="Z80" s="85" t="s">
        <v>95</v>
      </c>
      <c r="AA80" s="85" t="s">
        <v>96</v>
      </c>
      <c r="AB80" s="85" t="s">
        <v>97</v>
      </c>
      <c r="AC80" s="85" t="s">
        <v>98</v>
      </c>
      <c r="AD80" s="85" t="s">
        <v>99</v>
      </c>
      <c r="AE80" s="85" t="s">
        <v>100</v>
      </c>
      <c r="AF80" s="41" t="s">
        <v>148</v>
      </c>
      <c r="AG80" s="41" t="s">
        <v>149</v>
      </c>
      <c r="AH80" s="41" t="s">
        <v>150</v>
      </c>
      <c r="AI80" s="41" t="s">
        <v>151</v>
      </c>
      <c r="AJ80" s="41" t="s">
        <v>152</v>
      </c>
      <c r="AK80" s="41" t="s">
        <v>153</v>
      </c>
      <c r="AL80" s="41" t="s">
        <v>154</v>
      </c>
      <c r="AM80" s="41" t="s">
        <v>155</v>
      </c>
      <c r="AN80" s="41" t="s">
        <v>156</v>
      </c>
      <c r="AO80" s="41" t="s">
        <v>157</v>
      </c>
      <c r="AP80" s="41" t="s">
        <v>158</v>
      </c>
      <c r="AQ80" s="41" t="s">
        <v>159</v>
      </c>
      <c r="AR80" s="41" t="s">
        <v>160</v>
      </c>
      <c r="AS80" s="41" t="s">
        <v>161</v>
      </c>
      <c r="AT80" s="41" t="s">
        <v>162</v>
      </c>
      <c r="AU80" s="41" t="s">
        <v>163</v>
      </c>
      <c r="AV80" s="41" t="s">
        <v>164</v>
      </c>
      <c r="AW80" s="41" t="s">
        <v>192</v>
      </c>
      <c r="AX80" s="41" t="s">
        <v>371</v>
      </c>
      <c r="AY80" s="176" t="s">
        <v>361</v>
      </c>
      <c r="AZ80" s="176" t="s">
        <v>366</v>
      </c>
      <c r="BA80" s="41" t="s">
        <v>194</v>
      </c>
      <c r="BB80" s="41" t="s">
        <v>193</v>
      </c>
      <c r="BC80" s="41" t="s">
        <v>195</v>
      </c>
      <c r="BD80" s="41" t="s">
        <v>196</v>
      </c>
      <c r="BE80" s="41" t="s">
        <v>197</v>
      </c>
      <c r="BF80" s="41" t="s">
        <v>198</v>
      </c>
      <c r="BG80" s="41" t="s">
        <v>199</v>
      </c>
      <c r="BH80" s="41" t="s">
        <v>200</v>
      </c>
      <c r="BI80" s="41" t="s">
        <v>201</v>
      </c>
      <c r="BJ80" s="41" t="s">
        <v>202</v>
      </c>
      <c r="BK80" s="41" t="s">
        <v>203</v>
      </c>
      <c r="BL80" s="41" t="s">
        <v>204</v>
      </c>
      <c r="BM80" s="41" t="s">
        <v>205</v>
      </c>
      <c r="BN80" s="41" t="s">
        <v>206</v>
      </c>
      <c r="BO80" s="41" t="s">
        <v>207</v>
      </c>
      <c r="BP80" s="41" t="s">
        <v>208</v>
      </c>
      <c r="BQ80" s="41" t="s">
        <v>209</v>
      </c>
      <c r="BR80" s="41" t="s">
        <v>210</v>
      </c>
      <c r="BS80" s="41" t="s">
        <v>211</v>
      </c>
      <c r="BT80" s="41" t="s">
        <v>212</v>
      </c>
      <c r="BU80" s="41" t="s">
        <v>220</v>
      </c>
      <c r="BV80" s="41" t="s">
        <v>221</v>
      </c>
      <c r="BW80" s="41" t="s">
        <v>222</v>
      </c>
      <c r="BX80" s="41" t="s">
        <v>223</v>
      </c>
      <c r="BY80" s="41" t="s">
        <v>224</v>
      </c>
      <c r="BZ80" s="41" t="s">
        <v>225</v>
      </c>
      <c r="CA80" s="41" t="s">
        <v>226</v>
      </c>
      <c r="CB80" s="41" t="s">
        <v>227</v>
      </c>
      <c r="CC80" s="41" t="s">
        <v>488</v>
      </c>
      <c r="CD80" s="41" t="s">
        <v>228</v>
      </c>
      <c r="CE80" s="41" t="s">
        <v>231</v>
      </c>
      <c r="CF80" s="41" t="s">
        <v>232</v>
      </c>
      <c r="CG80" s="41" t="s">
        <v>233</v>
      </c>
      <c r="CH80" s="41" t="s">
        <v>235</v>
      </c>
      <c r="CI80" s="41" t="s">
        <v>229</v>
      </c>
      <c r="CJ80" s="41" t="s">
        <v>230</v>
      </c>
      <c r="CK80" s="41" t="s">
        <v>236</v>
      </c>
      <c r="CL80" s="41" t="s">
        <v>237</v>
      </c>
      <c r="CM80" s="41" t="s">
        <v>238</v>
      </c>
      <c r="CN80" s="41" t="s">
        <v>239</v>
      </c>
      <c r="CO80" s="41" t="s">
        <v>234</v>
      </c>
      <c r="CP80" s="41" t="s">
        <v>240</v>
      </c>
      <c r="CQ80" s="41" t="s">
        <v>241</v>
      </c>
      <c r="CR80" s="41" t="s">
        <v>242</v>
      </c>
      <c r="CS80" s="41" t="s">
        <v>243</v>
      </c>
      <c r="CT80" s="41" t="s">
        <v>489</v>
      </c>
      <c r="CU80" s="41" t="s">
        <v>244</v>
      </c>
      <c r="CV80" s="41" t="s">
        <v>245</v>
      </c>
      <c r="CW80" s="41" t="s">
        <v>246</v>
      </c>
      <c r="CX80" s="41" t="s">
        <v>247</v>
      </c>
      <c r="CY80" s="41" t="s">
        <v>248</v>
      </c>
      <c r="CZ80" s="41" t="s">
        <v>249</v>
      </c>
      <c r="DA80" s="41" t="s">
        <v>250</v>
      </c>
      <c r="DB80" s="41" t="s">
        <v>251</v>
      </c>
      <c r="DC80" s="41" t="s">
        <v>252</v>
      </c>
      <c r="DD80" s="41" t="s">
        <v>253</v>
      </c>
      <c r="DE80" s="41" t="s">
        <v>254</v>
      </c>
      <c r="DF80" s="41" t="s">
        <v>255</v>
      </c>
      <c r="DG80" s="41" t="s">
        <v>256</v>
      </c>
      <c r="DH80" s="41" t="s">
        <v>257</v>
      </c>
      <c r="DI80" s="41" t="s">
        <v>258</v>
      </c>
      <c r="DJ80" s="41" t="s">
        <v>259</v>
      </c>
      <c r="DK80" s="41" t="s">
        <v>260</v>
      </c>
      <c r="DL80" s="41" t="s">
        <v>263</v>
      </c>
      <c r="DM80" s="41" t="s">
        <v>261</v>
      </c>
      <c r="DN80" s="41" t="s">
        <v>262</v>
      </c>
      <c r="DO80" s="41" t="s">
        <v>264</v>
      </c>
      <c r="DP80" s="41" t="s">
        <v>265</v>
      </c>
      <c r="DQ80" s="41" t="s">
        <v>266</v>
      </c>
      <c r="DR80" s="41" t="s">
        <v>267</v>
      </c>
      <c r="DS80" s="41" t="s">
        <v>268</v>
      </c>
      <c r="DT80" s="41" t="s">
        <v>269</v>
      </c>
      <c r="DU80" s="41" t="s">
        <v>490</v>
      </c>
      <c r="DV80" s="41" t="s">
        <v>491</v>
      </c>
      <c r="DW80" s="41" t="s">
        <v>270</v>
      </c>
      <c r="DX80" s="41" t="s">
        <v>271</v>
      </c>
      <c r="DY80" s="41" t="s">
        <v>272</v>
      </c>
      <c r="DZ80" s="41" t="s">
        <v>273</v>
      </c>
      <c r="EA80" s="41" t="s">
        <v>274</v>
      </c>
      <c r="EB80" s="41" t="s">
        <v>213</v>
      </c>
      <c r="EC80" s="41" t="s">
        <v>214</v>
      </c>
      <c r="ED80" s="41" t="s">
        <v>215</v>
      </c>
      <c r="EE80" s="41" t="s">
        <v>216</v>
      </c>
      <c r="EF80" s="41" t="s">
        <v>217</v>
      </c>
      <c r="EG80" s="41" t="s">
        <v>218</v>
      </c>
      <c r="EH80" s="41" t="s">
        <v>219</v>
      </c>
      <c r="EI80" s="41" t="s">
        <v>275</v>
      </c>
      <c r="EJ80" s="41" t="s">
        <v>276</v>
      </c>
      <c r="EK80" s="41" t="s">
        <v>277</v>
      </c>
      <c r="EL80" s="41" t="s">
        <v>278</v>
      </c>
      <c r="EM80" s="41" t="s">
        <v>279</v>
      </c>
      <c r="EN80" s="41" t="s">
        <v>280</v>
      </c>
      <c r="EO80" s="41" t="s">
        <v>281</v>
      </c>
      <c r="EP80" s="41" t="s">
        <v>282</v>
      </c>
      <c r="EQ80" s="41" t="s">
        <v>283</v>
      </c>
      <c r="ER80" s="41" t="s">
        <v>284</v>
      </c>
      <c r="ES80" s="41" t="s">
        <v>285</v>
      </c>
      <c r="ET80" s="41" t="s">
        <v>286</v>
      </c>
      <c r="EU80" s="41" t="s">
        <v>287</v>
      </c>
      <c r="EV80" s="41" t="s">
        <v>288</v>
      </c>
      <c r="EW80" s="41" t="s">
        <v>289</v>
      </c>
      <c r="EX80" s="41" t="s">
        <v>290</v>
      </c>
      <c r="EY80" s="41" t="s">
        <v>291</v>
      </c>
      <c r="EZ80" s="41" t="s">
        <v>292</v>
      </c>
      <c r="FA80" s="41" t="s">
        <v>293</v>
      </c>
      <c r="FB80" s="41" t="s">
        <v>294</v>
      </c>
      <c r="FC80" s="41" t="s">
        <v>295</v>
      </c>
      <c r="FD80" s="41" t="s">
        <v>296</v>
      </c>
      <c r="FE80" s="41" t="s">
        <v>297</v>
      </c>
      <c r="FF80" s="41" t="s">
        <v>298</v>
      </c>
      <c r="FG80" s="41" t="s">
        <v>299</v>
      </c>
      <c r="FH80" s="41" t="s">
        <v>300</v>
      </c>
      <c r="FI80" s="41" t="s">
        <v>301</v>
      </c>
      <c r="FJ80" s="41" t="s">
        <v>302</v>
      </c>
      <c r="FK80" s="41" t="s">
        <v>303</v>
      </c>
      <c r="FL80" s="41" t="s">
        <v>304</v>
      </c>
      <c r="FM80" s="41" t="s">
        <v>305</v>
      </c>
      <c r="FN80" s="41" t="s">
        <v>306</v>
      </c>
      <c r="FO80" s="41" t="s">
        <v>492</v>
      </c>
      <c r="FP80" s="41" t="s">
        <v>307</v>
      </c>
      <c r="FQ80" s="41" t="s">
        <v>493</v>
      </c>
      <c r="FR80" s="41" t="s">
        <v>308</v>
      </c>
      <c r="FS80" s="41" t="s">
        <v>309</v>
      </c>
      <c r="FT80" s="41" t="s">
        <v>310</v>
      </c>
      <c r="FU80" s="41" t="s">
        <v>311</v>
      </c>
      <c r="FV80" s="41" t="s">
        <v>312</v>
      </c>
      <c r="FW80" s="41" t="s">
        <v>313</v>
      </c>
      <c r="FX80" s="41" t="s">
        <v>314</v>
      </c>
      <c r="FY80" s="41" t="s">
        <v>315</v>
      </c>
      <c r="FZ80" s="41" t="s">
        <v>316</v>
      </c>
      <c r="GA80" s="41" t="s">
        <v>317</v>
      </c>
      <c r="GB80" s="41" t="s">
        <v>318</v>
      </c>
      <c r="GC80" s="41" t="s">
        <v>319</v>
      </c>
      <c r="GD80" s="41" t="s">
        <v>320</v>
      </c>
      <c r="GE80" s="41" t="s">
        <v>321</v>
      </c>
      <c r="GF80" s="41" t="s">
        <v>322</v>
      </c>
      <c r="GG80" s="41" t="s">
        <v>323</v>
      </c>
      <c r="GH80" s="176" t="s">
        <v>327</v>
      </c>
      <c r="GI80" s="176" t="s">
        <v>328</v>
      </c>
      <c r="GJ80" s="176" t="s">
        <v>326</v>
      </c>
      <c r="GK80" s="176" t="s">
        <v>329</v>
      </c>
      <c r="GL80" s="176" t="s">
        <v>372</v>
      </c>
      <c r="GM80" s="176" t="s">
        <v>330</v>
      </c>
      <c r="GN80" s="176" t="s">
        <v>331</v>
      </c>
      <c r="GO80" s="176" t="s">
        <v>373</v>
      </c>
      <c r="GP80" s="176" t="s">
        <v>332</v>
      </c>
      <c r="GQ80" s="176" t="s">
        <v>333</v>
      </c>
      <c r="GR80" s="176" t="s">
        <v>335</v>
      </c>
      <c r="GS80" s="41" t="s">
        <v>324</v>
      </c>
      <c r="GT80" s="176" t="s">
        <v>334</v>
      </c>
      <c r="GU80" s="41" t="s">
        <v>325</v>
      </c>
      <c r="GV80" s="176" t="s">
        <v>336</v>
      </c>
      <c r="GW80" s="176" t="s">
        <v>337</v>
      </c>
      <c r="GX80" s="176" t="s">
        <v>338</v>
      </c>
      <c r="GY80" s="176" t="s">
        <v>339</v>
      </c>
      <c r="GZ80" s="176" t="s">
        <v>340</v>
      </c>
      <c r="HA80" s="176" t="s">
        <v>341</v>
      </c>
      <c r="HB80" s="176" t="s">
        <v>342</v>
      </c>
      <c r="HC80" s="176" t="s">
        <v>343</v>
      </c>
      <c r="HD80" s="176" t="s">
        <v>344</v>
      </c>
      <c r="HE80" s="176" t="s">
        <v>345</v>
      </c>
      <c r="HF80" s="176" t="s">
        <v>346</v>
      </c>
      <c r="HG80" s="176" t="s">
        <v>347</v>
      </c>
      <c r="HH80" s="176" t="s">
        <v>349</v>
      </c>
      <c r="HI80" s="176" t="s">
        <v>348</v>
      </c>
      <c r="HJ80" s="176" t="s">
        <v>350</v>
      </c>
      <c r="HK80" s="176" t="s">
        <v>351</v>
      </c>
      <c r="HL80" s="176" t="s">
        <v>352</v>
      </c>
      <c r="HM80" s="176" t="s">
        <v>353</v>
      </c>
      <c r="HN80" s="176" t="s">
        <v>354</v>
      </c>
      <c r="HO80" s="176" t="s">
        <v>355</v>
      </c>
      <c r="HP80" s="176" t="s">
        <v>356</v>
      </c>
      <c r="HQ80" s="176" t="s">
        <v>357</v>
      </c>
      <c r="HR80" s="176" t="s">
        <v>358</v>
      </c>
      <c r="HS80" s="176" t="s">
        <v>359</v>
      </c>
      <c r="HT80" s="176" t="s">
        <v>360</v>
      </c>
      <c r="HU80" s="41" t="s">
        <v>463</v>
      </c>
      <c r="HV80" s="41" t="s">
        <v>464</v>
      </c>
      <c r="HW80" s="41" t="s">
        <v>465</v>
      </c>
      <c r="HX80" s="41" t="s">
        <v>466</v>
      </c>
      <c r="HY80" s="41" t="s">
        <v>467</v>
      </c>
      <c r="HZ80" s="41" t="s">
        <v>468</v>
      </c>
      <c r="IA80" s="41" t="s">
        <v>469</v>
      </c>
      <c r="IB80" s="41" t="s">
        <v>495</v>
      </c>
      <c r="IC80" s="41" t="s">
        <v>364</v>
      </c>
      <c r="ID80" s="41" t="s">
        <v>365</v>
      </c>
      <c r="IE80" s="41" t="s">
        <v>367</v>
      </c>
      <c r="IF80" s="41" t="s">
        <v>368</v>
      </c>
      <c r="IG80" s="41" t="s">
        <v>369</v>
      </c>
      <c r="IH80" s="41" t="s">
        <v>370</v>
      </c>
    </row>
    <row r="81" spans="1:242" ht="15" customHeight="1">
      <c r="A81" s="86" t="s">
        <v>499</v>
      </c>
      <c r="B81" s="29">
        <v>23005183</v>
      </c>
      <c r="C81" s="28"/>
      <c r="D81" s="34">
        <v>12.8</v>
      </c>
      <c r="E81" s="28"/>
      <c r="F81" s="36">
        <v>4.7080000000000002</v>
      </c>
      <c r="G81" s="28"/>
      <c r="H81" s="34">
        <v>79.510000000000005</v>
      </c>
      <c r="I81" s="37">
        <v>3</v>
      </c>
      <c r="J81" s="124">
        <v>1.8879999999999999</v>
      </c>
      <c r="K81" s="88" t="s">
        <v>476</v>
      </c>
      <c r="L81" s="88" t="s">
        <v>500</v>
      </c>
      <c r="M81" s="88"/>
      <c r="N81" s="88"/>
      <c r="O81" s="88"/>
      <c r="P81" s="131"/>
      <c r="Q81" s="88"/>
      <c r="R81" s="89"/>
      <c r="S81" s="88"/>
      <c r="T81" s="123"/>
      <c r="U81" s="89"/>
      <c r="V81" s="88"/>
      <c r="W81" s="217"/>
      <c r="X81" s="124"/>
      <c r="Y81" s="218"/>
      <c r="Z81" s="123"/>
      <c r="AA81" s="88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130">
        <v>0.46629999999999999</v>
      </c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32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32"/>
      <c r="EZ81" s="165"/>
      <c r="FA81" s="200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200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231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79"/>
      <c r="HV81" s="165"/>
      <c r="HW81" s="30"/>
      <c r="HX81" s="27"/>
      <c r="HY81" s="27"/>
      <c r="HZ81" s="32"/>
      <c r="IA81" s="32"/>
      <c r="IB81" s="30"/>
      <c r="IC81" s="32"/>
      <c r="ID81" s="28"/>
      <c r="IE81" s="29"/>
      <c r="IF81" s="27"/>
      <c r="IG81" s="27"/>
      <c r="IH81" s="36"/>
    </row>
    <row r="82" spans="1:242" ht="15" customHeight="1">
      <c r="A82" s="86" t="s">
        <v>499</v>
      </c>
      <c r="B82" s="29">
        <v>23004685</v>
      </c>
      <c r="C82" s="28"/>
      <c r="D82" s="34">
        <v>10.57</v>
      </c>
      <c r="E82" s="28"/>
      <c r="F82" s="36">
        <v>4.9660000000000002</v>
      </c>
      <c r="G82" s="28"/>
      <c r="H82" s="34">
        <v>83.55</v>
      </c>
      <c r="I82" s="37">
        <v>1</v>
      </c>
      <c r="J82" s="124">
        <v>1.96</v>
      </c>
      <c r="K82" s="88" t="s">
        <v>476</v>
      </c>
      <c r="L82" s="88" t="s">
        <v>500</v>
      </c>
      <c r="M82" s="88"/>
      <c r="N82" s="88"/>
      <c r="O82" s="88"/>
      <c r="P82" s="131"/>
      <c r="Q82" s="88"/>
      <c r="R82" s="89"/>
      <c r="S82" s="88"/>
      <c r="T82" s="123"/>
      <c r="U82" s="89"/>
      <c r="V82" s="88"/>
      <c r="W82" s="217"/>
      <c r="X82" s="124"/>
      <c r="Y82" s="218"/>
      <c r="Z82" s="123"/>
      <c r="AA82" s="88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130">
        <v>3.6900000000000002E-2</v>
      </c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32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32"/>
      <c r="EZ82" s="165"/>
      <c r="FA82" s="200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200"/>
      <c r="GH82" s="165"/>
      <c r="GI82" s="165"/>
      <c r="GJ82" s="165"/>
      <c r="GK82" s="165"/>
      <c r="GL82" s="165"/>
      <c r="GM82" s="165"/>
      <c r="GN82" s="165"/>
      <c r="GO82" s="165"/>
      <c r="GP82" s="231"/>
      <c r="GQ82" s="165"/>
      <c r="GR82" s="165"/>
      <c r="GS82" s="165"/>
      <c r="GT82" s="165"/>
      <c r="GU82" s="165"/>
      <c r="GV82" s="165"/>
      <c r="GW82" s="165"/>
      <c r="GX82" s="165"/>
      <c r="GY82" s="231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79"/>
      <c r="HV82" s="165"/>
      <c r="HW82" s="30"/>
      <c r="HX82" s="27"/>
      <c r="HY82" s="27"/>
      <c r="HZ82" s="32"/>
      <c r="IA82" s="32"/>
      <c r="IB82" s="30"/>
      <c r="IC82" s="32"/>
      <c r="ID82" s="28"/>
      <c r="IE82" s="29"/>
      <c r="IF82" s="27"/>
      <c r="IG82" s="27"/>
      <c r="IH82" s="36"/>
    </row>
    <row r="83" spans="1:242" ht="15" customHeight="1">
      <c r="A83" s="86" t="s">
        <v>472</v>
      </c>
      <c r="B83" s="29">
        <v>23005304</v>
      </c>
      <c r="C83" s="34">
        <v>86.95</v>
      </c>
      <c r="D83" s="28"/>
      <c r="E83" s="28"/>
      <c r="F83" s="36"/>
      <c r="G83" s="28"/>
      <c r="H83" s="28"/>
      <c r="I83" s="35"/>
      <c r="J83" s="88"/>
      <c r="K83" s="88"/>
      <c r="L83" s="88" t="s">
        <v>496</v>
      </c>
      <c r="M83" s="88"/>
      <c r="N83" s="88"/>
      <c r="O83" s="88"/>
      <c r="P83" s="131"/>
      <c r="Q83" s="88"/>
      <c r="R83" s="89"/>
      <c r="S83" s="88"/>
      <c r="T83" s="123"/>
      <c r="U83" s="89"/>
      <c r="V83" s="88"/>
      <c r="W83" s="88"/>
      <c r="X83" s="124"/>
      <c r="Y83" s="89"/>
      <c r="Z83" s="123"/>
      <c r="AA83" s="88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130"/>
      <c r="BI83" s="130"/>
      <c r="BJ83" s="130"/>
      <c r="BK83" s="130"/>
      <c r="BL83" s="87"/>
      <c r="BM83" s="87"/>
      <c r="BN83" s="87"/>
      <c r="BO83" s="87"/>
      <c r="BP83" s="87"/>
      <c r="BQ83" s="87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79">
        <v>99.855000000000004</v>
      </c>
      <c r="HV83" s="165">
        <v>0.14499999999999999</v>
      </c>
      <c r="HW83" s="27"/>
      <c r="HX83" s="27"/>
      <c r="HY83" s="27"/>
      <c r="HZ83" s="27"/>
      <c r="IA83" s="30"/>
      <c r="IB83" s="29">
        <v>0</v>
      </c>
      <c r="IC83" s="32"/>
      <c r="ID83" s="37"/>
      <c r="IE83" s="27"/>
      <c r="IF83" s="29"/>
      <c r="IG83" s="27"/>
      <c r="IH83" s="28"/>
    </row>
    <row r="84" spans="1:242" ht="15" customHeight="1">
      <c r="A84" s="86" t="s">
        <v>472</v>
      </c>
      <c r="B84" s="29">
        <v>23004908</v>
      </c>
      <c r="C84" s="34">
        <v>87.33</v>
      </c>
      <c r="D84" s="28"/>
      <c r="E84" s="28"/>
      <c r="F84" s="28"/>
      <c r="G84" s="28"/>
      <c r="H84" s="28"/>
      <c r="I84" s="35"/>
      <c r="J84" s="88"/>
      <c r="K84" s="88"/>
      <c r="L84" s="130"/>
      <c r="M84" s="88"/>
      <c r="N84" s="88"/>
      <c r="O84" s="88"/>
      <c r="P84" s="131"/>
      <c r="Q84" s="88"/>
      <c r="R84" s="89"/>
      <c r="S84" s="88"/>
      <c r="T84" s="123"/>
      <c r="U84" s="89"/>
      <c r="V84" s="88"/>
      <c r="W84" s="88"/>
      <c r="X84" s="124"/>
      <c r="Y84" s="89"/>
      <c r="Z84" s="123"/>
      <c r="AA84" s="88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8" t="s">
        <v>473</v>
      </c>
      <c r="AZ84" s="88" t="s">
        <v>473</v>
      </c>
      <c r="BA84" s="88" t="s">
        <v>474</v>
      </c>
      <c r="BB84" s="88" t="s">
        <v>475</v>
      </c>
      <c r="BC84" s="88" t="s">
        <v>474</v>
      </c>
      <c r="BD84" s="88" t="s">
        <v>473</v>
      </c>
      <c r="BE84" s="88" t="s">
        <v>474</v>
      </c>
      <c r="BF84" s="88" t="s">
        <v>474</v>
      </c>
      <c r="BG84" s="88" t="s">
        <v>475</v>
      </c>
      <c r="BH84" s="88" t="s">
        <v>475</v>
      </c>
      <c r="BI84" s="88" t="s">
        <v>473</v>
      </c>
      <c r="BJ84" s="88" t="s">
        <v>475</v>
      </c>
      <c r="BK84" s="88" t="s">
        <v>475</v>
      </c>
      <c r="BL84" s="88" t="s">
        <v>475</v>
      </c>
      <c r="BM84" s="88" t="s">
        <v>475</v>
      </c>
      <c r="BN84" s="88" t="s">
        <v>475</v>
      </c>
      <c r="BO84" s="88" t="s">
        <v>473</v>
      </c>
      <c r="BP84" s="88" t="s">
        <v>476</v>
      </c>
      <c r="BQ84" s="88" t="s">
        <v>473</v>
      </c>
      <c r="BR84" s="165" t="s">
        <v>475</v>
      </c>
      <c r="BS84" s="165" t="s">
        <v>474</v>
      </c>
      <c r="BT84" s="165" t="s">
        <v>473</v>
      </c>
      <c r="BU84" s="165" t="s">
        <v>474</v>
      </c>
      <c r="BV84" s="165" t="s">
        <v>476</v>
      </c>
      <c r="BW84" s="165" t="s">
        <v>473</v>
      </c>
      <c r="BX84" s="165" t="s">
        <v>474</v>
      </c>
      <c r="BY84" s="165" t="s">
        <v>476</v>
      </c>
      <c r="BZ84" s="165" t="s">
        <v>475</v>
      </c>
      <c r="CA84" s="165" t="s">
        <v>475</v>
      </c>
      <c r="CB84" s="165" t="s">
        <v>474</v>
      </c>
      <c r="CC84" s="165" t="s">
        <v>473</v>
      </c>
      <c r="CD84" s="165" t="s">
        <v>475</v>
      </c>
      <c r="CE84" s="165" t="s">
        <v>475</v>
      </c>
      <c r="CF84" s="165" t="s">
        <v>473</v>
      </c>
      <c r="CG84" s="165" t="s">
        <v>475</v>
      </c>
      <c r="CH84" s="165" t="s">
        <v>474</v>
      </c>
      <c r="CI84" s="165" t="s">
        <v>474</v>
      </c>
      <c r="CJ84" s="165" t="s">
        <v>476</v>
      </c>
      <c r="CK84" s="165" t="s">
        <v>473</v>
      </c>
      <c r="CL84" s="165" t="s">
        <v>474</v>
      </c>
      <c r="CM84" s="165" t="s">
        <v>474</v>
      </c>
      <c r="CN84" s="165" t="s">
        <v>475</v>
      </c>
      <c r="CO84" s="165" t="s">
        <v>473</v>
      </c>
      <c r="CP84" s="165" t="s">
        <v>473</v>
      </c>
      <c r="CQ84" s="165" t="s">
        <v>473</v>
      </c>
      <c r="CR84" s="165" t="s">
        <v>474</v>
      </c>
      <c r="CS84" s="165" t="s">
        <v>475</v>
      </c>
      <c r="CT84" s="165" t="s">
        <v>484</v>
      </c>
      <c r="CU84" s="165" t="s">
        <v>473</v>
      </c>
      <c r="CV84" s="165" t="s">
        <v>474</v>
      </c>
      <c r="CW84" s="165" t="s">
        <v>473</v>
      </c>
      <c r="CX84" s="165" t="s">
        <v>475</v>
      </c>
      <c r="CY84" s="165" t="s">
        <v>474</v>
      </c>
      <c r="CZ84" s="165" t="s">
        <v>475</v>
      </c>
      <c r="DA84" s="165" t="s">
        <v>475</v>
      </c>
      <c r="DB84" s="165" t="s">
        <v>477</v>
      </c>
      <c r="DC84" s="165" t="s">
        <v>475</v>
      </c>
      <c r="DD84" s="165" t="s">
        <v>475</v>
      </c>
      <c r="DE84" s="165" t="s">
        <v>475</v>
      </c>
      <c r="DF84" s="165" t="s">
        <v>473</v>
      </c>
      <c r="DG84" s="165" t="s">
        <v>475</v>
      </c>
      <c r="DH84" s="165" t="s">
        <v>473</v>
      </c>
      <c r="DI84" s="165" t="s">
        <v>473</v>
      </c>
      <c r="DJ84" s="165" t="s">
        <v>475</v>
      </c>
      <c r="DK84" s="165" t="s">
        <v>475</v>
      </c>
      <c r="DL84" s="165" t="s">
        <v>473</v>
      </c>
      <c r="DM84" s="165" t="s">
        <v>473</v>
      </c>
      <c r="DN84" s="165" t="s">
        <v>473</v>
      </c>
      <c r="DO84" s="165" t="s">
        <v>475</v>
      </c>
      <c r="DP84" s="165" t="s">
        <v>475</v>
      </c>
      <c r="DQ84" s="165" t="s">
        <v>475</v>
      </c>
      <c r="DR84" s="165" t="s">
        <v>475</v>
      </c>
      <c r="DS84" s="165" t="s">
        <v>478</v>
      </c>
      <c r="DT84" s="165" t="s">
        <v>474</v>
      </c>
      <c r="DU84" s="165" t="s">
        <v>485</v>
      </c>
      <c r="DV84" s="165" t="s">
        <v>392</v>
      </c>
      <c r="DW84" s="165" t="s">
        <v>485</v>
      </c>
      <c r="DX84" s="165" t="s">
        <v>474</v>
      </c>
      <c r="DY84" s="165" t="s">
        <v>473</v>
      </c>
      <c r="DZ84" s="165" t="s">
        <v>474</v>
      </c>
      <c r="EA84" s="165" t="s">
        <v>475</v>
      </c>
      <c r="EB84" s="165" t="s">
        <v>474</v>
      </c>
      <c r="EC84" s="165" t="s">
        <v>475</v>
      </c>
      <c r="ED84" s="165" t="s">
        <v>475</v>
      </c>
      <c r="EE84" s="165" t="s">
        <v>474</v>
      </c>
      <c r="EF84" s="165" t="s">
        <v>474</v>
      </c>
      <c r="EG84" s="165" t="s">
        <v>475</v>
      </c>
      <c r="EH84" s="165" t="s">
        <v>475</v>
      </c>
      <c r="EI84" s="165" t="s">
        <v>473</v>
      </c>
      <c r="EJ84" s="165" t="s">
        <v>475</v>
      </c>
      <c r="EK84" s="165" t="s">
        <v>474</v>
      </c>
      <c r="EL84" s="165" t="s">
        <v>476</v>
      </c>
      <c r="EM84" s="165" t="s">
        <v>473</v>
      </c>
      <c r="EN84" s="165" t="s">
        <v>473</v>
      </c>
      <c r="EO84" s="165" t="s">
        <v>475</v>
      </c>
      <c r="EP84" s="165" t="s">
        <v>473</v>
      </c>
      <c r="EQ84" s="165" t="s">
        <v>475</v>
      </c>
      <c r="ER84" s="165" t="s">
        <v>474</v>
      </c>
      <c r="ES84" s="165" t="s">
        <v>473</v>
      </c>
      <c r="ET84" s="165" t="s">
        <v>475</v>
      </c>
      <c r="EU84" s="165" t="s">
        <v>479</v>
      </c>
      <c r="EV84" s="165" t="s">
        <v>473</v>
      </c>
      <c r="EW84" s="165" t="s">
        <v>473</v>
      </c>
      <c r="EX84" s="165" t="s">
        <v>477</v>
      </c>
      <c r="EY84" s="165" t="s">
        <v>474</v>
      </c>
      <c r="EZ84" s="165" t="s">
        <v>473</v>
      </c>
      <c r="FA84" s="200">
        <v>4.8700000000000002E-3</v>
      </c>
      <c r="FB84" s="165" t="s">
        <v>477</v>
      </c>
      <c r="FC84" s="165" t="s">
        <v>474</v>
      </c>
      <c r="FD84" s="165" t="s">
        <v>475</v>
      </c>
      <c r="FE84" s="165" t="s">
        <v>474</v>
      </c>
      <c r="FF84" s="165" t="s">
        <v>480</v>
      </c>
      <c r="FG84" s="165" t="s">
        <v>473</v>
      </c>
      <c r="FH84" s="165" t="s">
        <v>475</v>
      </c>
      <c r="FI84" s="165" t="s">
        <v>475</v>
      </c>
      <c r="FJ84" s="165" t="s">
        <v>473</v>
      </c>
      <c r="FK84" s="165" t="s">
        <v>478</v>
      </c>
      <c r="FL84" s="165" t="s">
        <v>475</v>
      </c>
      <c r="FM84" s="165" t="s">
        <v>475</v>
      </c>
      <c r="FN84" s="165" t="s">
        <v>475</v>
      </c>
      <c r="FO84" s="165" t="s">
        <v>485</v>
      </c>
      <c r="FP84" s="165" t="s">
        <v>475</v>
      </c>
      <c r="FQ84" s="165" t="s">
        <v>486</v>
      </c>
      <c r="FR84" s="165" t="s">
        <v>473</v>
      </c>
      <c r="FS84" s="165" t="s">
        <v>474</v>
      </c>
      <c r="FT84" s="165" t="s">
        <v>480</v>
      </c>
      <c r="FU84" s="165" t="s">
        <v>473</v>
      </c>
      <c r="FV84" s="165" t="s">
        <v>474</v>
      </c>
      <c r="FW84" s="165" t="s">
        <v>474</v>
      </c>
      <c r="FX84" s="165" t="s">
        <v>475</v>
      </c>
      <c r="FY84" s="165" t="s">
        <v>475</v>
      </c>
      <c r="FZ84" s="165" t="s">
        <v>473</v>
      </c>
      <c r="GA84" s="165" t="s">
        <v>474</v>
      </c>
      <c r="GB84" s="165" t="s">
        <v>476</v>
      </c>
      <c r="GC84" s="165" t="s">
        <v>475</v>
      </c>
      <c r="GD84" s="165" t="s">
        <v>475</v>
      </c>
      <c r="GE84" s="165" t="s">
        <v>475</v>
      </c>
      <c r="GF84" s="165" t="s">
        <v>475</v>
      </c>
      <c r="GG84" s="200">
        <v>0.1484</v>
      </c>
      <c r="GH84" s="165" t="s">
        <v>475</v>
      </c>
      <c r="GI84" s="165" t="s">
        <v>475</v>
      </c>
      <c r="GJ84" s="165" t="s">
        <v>473</v>
      </c>
      <c r="GK84" s="165" t="s">
        <v>473</v>
      </c>
      <c r="GL84" s="165" t="s">
        <v>474</v>
      </c>
      <c r="GM84" s="165" t="s">
        <v>475</v>
      </c>
      <c r="GN84" s="165" t="s">
        <v>475</v>
      </c>
      <c r="GO84" s="165" t="s">
        <v>478</v>
      </c>
      <c r="GP84" s="165" t="s">
        <v>474</v>
      </c>
      <c r="GQ84" s="165" t="s">
        <v>475</v>
      </c>
      <c r="GR84" s="165" t="s">
        <v>475</v>
      </c>
      <c r="GS84" s="165" t="s">
        <v>473</v>
      </c>
      <c r="GT84" s="165" t="s">
        <v>475</v>
      </c>
      <c r="GU84" s="165" t="s">
        <v>475</v>
      </c>
      <c r="GV84" s="165" t="s">
        <v>475</v>
      </c>
      <c r="GW84" s="165" t="s">
        <v>475</v>
      </c>
      <c r="GX84" s="165" t="s">
        <v>475</v>
      </c>
      <c r="GY84" s="165" t="s">
        <v>473</v>
      </c>
      <c r="GZ84" s="165" t="s">
        <v>475</v>
      </c>
      <c r="HA84" s="165" t="s">
        <v>474</v>
      </c>
      <c r="HB84" s="165" t="s">
        <v>475</v>
      </c>
      <c r="HC84" s="165" t="s">
        <v>475</v>
      </c>
      <c r="HD84" s="165" t="s">
        <v>473</v>
      </c>
      <c r="HE84" s="165" t="s">
        <v>476</v>
      </c>
      <c r="HF84" s="165" t="s">
        <v>473</v>
      </c>
      <c r="HG84" s="165" t="s">
        <v>475</v>
      </c>
      <c r="HH84" s="165" t="s">
        <v>473</v>
      </c>
      <c r="HI84" s="165" t="s">
        <v>473</v>
      </c>
      <c r="HJ84" s="165" t="s">
        <v>474</v>
      </c>
      <c r="HK84" s="165" t="s">
        <v>475</v>
      </c>
      <c r="HL84" s="165" t="s">
        <v>473</v>
      </c>
      <c r="HM84" s="165" t="s">
        <v>474</v>
      </c>
      <c r="HN84" s="165" t="s">
        <v>475</v>
      </c>
      <c r="HO84" s="165" t="s">
        <v>475</v>
      </c>
      <c r="HP84" s="165" t="s">
        <v>473</v>
      </c>
      <c r="HQ84" s="165" t="s">
        <v>477</v>
      </c>
      <c r="HR84" s="165" t="s">
        <v>474</v>
      </c>
      <c r="HS84" s="165" t="s">
        <v>473</v>
      </c>
      <c r="HT84" s="165" t="s">
        <v>475</v>
      </c>
      <c r="HU84" s="179"/>
      <c r="HV84" s="165"/>
      <c r="HW84" s="30"/>
      <c r="HX84" s="27"/>
      <c r="HY84" s="27"/>
      <c r="HZ84" s="32"/>
      <c r="IA84" s="32"/>
      <c r="IB84" s="30"/>
      <c r="IC84" s="32"/>
      <c r="ID84" s="28"/>
      <c r="IE84" s="29"/>
      <c r="IF84" s="27"/>
      <c r="IG84" s="27"/>
      <c r="IH84" s="36"/>
    </row>
    <row r="85" spans="1:242" ht="15" customHeight="1">
      <c r="A85" s="86" t="s">
        <v>472</v>
      </c>
      <c r="B85" s="29">
        <v>23004476</v>
      </c>
      <c r="C85" s="34">
        <v>87.31</v>
      </c>
      <c r="D85" s="28"/>
      <c r="E85" s="28"/>
      <c r="F85" s="28"/>
      <c r="G85" s="28"/>
      <c r="H85" s="28"/>
      <c r="I85" s="35"/>
      <c r="J85" s="88"/>
      <c r="K85" s="88"/>
      <c r="L85" s="88"/>
      <c r="M85" s="88"/>
      <c r="N85" s="88"/>
      <c r="O85" s="88"/>
      <c r="P85" s="131"/>
      <c r="Q85" s="88"/>
      <c r="R85" s="89"/>
      <c r="S85" s="88"/>
      <c r="T85" s="123"/>
      <c r="U85" s="89"/>
      <c r="V85" s="88"/>
      <c r="W85" s="217"/>
      <c r="X85" s="124"/>
      <c r="Y85" s="218"/>
      <c r="Z85" s="123"/>
      <c r="AA85" s="88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8" t="s">
        <v>473</v>
      </c>
      <c r="AZ85" s="88" t="s">
        <v>473</v>
      </c>
      <c r="BA85" s="88" t="s">
        <v>474</v>
      </c>
      <c r="BB85" s="88" t="s">
        <v>475</v>
      </c>
      <c r="BC85" s="88" t="s">
        <v>474</v>
      </c>
      <c r="BD85" s="88" t="s">
        <v>473</v>
      </c>
      <c r="BE85" s="88" t="s">
        <v>474</v>
      </c>
      <c r="BF85" s="88" t="s">
        <v>474</v>
      </c>
      <c r="BG85" s="88" t="s">
        <v>475</v>
      </c>
      <c r="BH85" s="88" t="s">
        <v>475</v>
      </c>
      <c r="BI85" s="88" t="s">
        <v>473</v>
      </c>
      <c r="BJ85" s="88" t="s">
        <v>475</v>
      </c>
      <c r="BK85" s="88" t="s">
        <v>475</v>
      </c>
      <c r="BL85" s="88" t="s">
        <v>475</v>
      </c>
      <c r="BM85" s="88" t="s">
        <v>475</v>
      </c>
      <c r="BN85" s="88" t="s">
        <v>475</v>
      </c>
      <c r="BO85" s="88" t="s">
        <v>473</v>
      </c>
      <c r="BP85" s="88" t="s">
        <v>476</v>
      </c>
      <c r="BQ85" s="88" t="s">
        <v>473</v>
      </c>
      <c r="BR85" s="165" t="s">
        <v>475</v>
      </c>
      <c r="BS85" s="165" t="s">
        <v>474</v>
      </c>
      <c r="BT85" s="165" t="s">
        <v>473</v>
      </c>
      <c r="BU85" s="165" t="s">
        <v>474</v>
      </c>
      <c r="BV85" s="165" t="s">
        <v>476</v>
      </c>
      <c r="BW85" s="165" t="s">
        <v>473</v>
      </c>
      <c r="BX85" s="165" t="s">
        <v>474</v>
      </c>
      <c r="BY85" s="165" t="s">
        <v>476</v>
      </c>
      <c r="BZ85" s="165" t="s">
        <v>475</v>
      </c>
      <c r="CA85" s="165" t="s">
        <v>475</v>
      </c>
      <c r="CB85" s="165" t="s">
        <v>474</v>
      </c>
      <c r="CC85" s="165" t="s">
        <v>473</v>
      </c>
      <c r="CD85" s="165" t="s">
        <v>475</v>
      </c>
      <c r="CE85" s="165" t="s">
        <v>475</v>
      </c>
      <c r="CF85" s="165" t="s">
        <v>473</v>
      </c>
      <c r="CG85" s="165" t="s">
        <v>475</v>
      </c>
      <c r="CH85" s="165" t="s">
        <v>474</v>
      </c>
      <c r="CI85" s="165" t="s">
        <v>474</v>
      </c>
      <c r="CJ85" s="165" t="s">
        <v>476</v>
      </c>
      <c r="CK85" s="165" t="s">
        <v>473</v>
      </c>
      <c r="CL85" s="165" t="s">
        <v>474</v>
      </c>
      <c r="CM85" s="165" t="s">
        <v>474</v>
      </c>
      <c r="CN85" s="165" t="s">
        <v>475</v>
      </c>
      <c r="CO85" s="165" t="s">
        <v>473</v>
      </c>
      <c r="CP85" s="165" t="s">
        <v>473</v>
      </c>
      <c r="CQ85" s="165" t="s">
        <v>473</v>
      </c>
      <c r="CR85" s="165" t="s">
        <v>474</v>
      </c>
      <c r="CS85" s="165" t="s">
        <v>475</v>
      </c>
      <c r="CT85" s="165" t="s">
        <v>484</v>
      </c>
      <c r="CU85" s="165" t="s">
        <v>473</v>
      </c>
      <c r="CV85" s="165" t="s">
        <v>474</v>
      </c>
      <c r="CW85" s="165" t="s">
        <v>473</v>
      </c>
      <c r="CX85" s="165" t="s">
        <v>475</v>
      </c>
      <c r="CY85" s="165" t="s">
        <v>474</v>
      </c>
      <c r="CZ85" s="165" t="s">
        <v>475</v>
      </c>
      <c r="DA85" s="165" t="s">
        <v>475</v>
      </c>
      <c r="DB85" s="165" t="s">
        <v>477</v>
      </c>
      <c r="DC85" s="165" t="s">
        <v>475</v>
      </c>
      <c r="DD85" s="165" t="s">
        <v>475</v>
      </c>
      <c r="DE85" s="165" t="s">
        <v>475</v>
      </c>
      <c r="DF85" s="165" t="s">
        <v>473</v>
      </c>
      <c r="DG85" s="165" t="s">
        <v>475</v>
      </c>
      <c r="DH85" s="165" t="s">
        <v>473</v>
      </c>
      <c r="DI85" s="165" t="s">
        <v>473</v>
      </c>
      <c r="DJ85" s="165" t="s">
        <v>475</v>
      </c>
      <c r="DK85" s="165" t="s">
        <v>475</v>
      </c>
      <c r="DL85" s="165" t="s">
        <v>473</v>
      </c>
      <c r="DM85" s="165" t="s">
        <v>473</v>
      </c>
      <c r="DN85" s="165" t="s">
        <v>473</v>
      </c>
      <c r="DO85" s="165" t="s">
        <v>475</v>
      </c>
      <c r="DP85" s="165" t="s">
        <v>475</v>
      </c>
      <c r="DQ85" s="165" t="s">
        <v>475</v>
      </c>
      <c r="DR85" s="165" t="s">
        <v>475</v>
      </c>
      <c r="DS85" s="165" t="s">
        <v>478</v>
      </c>
      <c r="DT85" s="165" t="s">
        <v>474</v>
      </c>
      <c r="DU85" s="165" t="s">
        <v>485</v>
      </c>
      <c r="DV85" s="165" t="s">
        <v>392</v>
      </c>
      <c r="DW85" s="165" t="s">
        <v>485</v>
      </c>
      <c r="DX85" s="165" t="s">
        <v>474</v>
      </c>
      <c r="DY85" s="165" t="s">
        <v>473</v>
      </c>
      <c r="DZ85" s="165" t="s">
        <v>474</v>
      </c>
      <c r="EA85" s="165" t="s">
        <v>475</v>
      </c>
      <c r="EB85" s="165" t="s">
        <v>474</v>
      </c>
      <c r="EC85" s="165" t="s">
        <v>475</v>
      </c>
      <c r="ED85" s="165" t="s">
        <v>475</v>
      </c>
      <c r="EE85" s="132">
        <v>0.17549999999999999</v>
      </c>
      <c r="EF85" s="165" t="s">
        <v>474</v>
      </c>
      <c r="EG85" s="165" t="s">
        <v>475</v>
      </c>
      <c r="EH85" s="165" t="s">
        <v>475</v>
      </c>
      <c r="EI85" s="165" t="s">
        <v>473</v>
      </c>
      <c r="EJ85" s="165" t="s">
        <v>475</v>
      </c>
      <c r="EK85" s="165" t="s">
        <v>474</v>
      </c>
      <c r="EL85" s="165" t="s">
        <v>476</v>
      </c>
      <c r="EM85" s="165" t="s">
        <v>473</v>
      </c>
      <c r="EN85" s="165" t="s">
        <v>473</v>
      </c>
      <c r="EO85" s="165" t="s">
        <v>475</v>
      </c>
      <c r="EP85" s="165" t="s">
        <v>473</v>
      </c>
      <c r="EQ85" s="165" t="s">
        <v>475</v>
      </c>
      <c r="ER85" s="165" t="s">
        <v>474</v>
      </c>
      <c r="ES85" s="165" t="s">
        <v>473</v>
      </c>
      <c r="ET85" s="165" t="s">
        <v>475</v>
      </c>
      <c r="EU85" s="165" t="s">
        <v>479</v>
      </c>
      <c r="EV85" s="165" t="s">
        <v>473</v>
      </c>
      <c r="EW85" s="165" t="s">
        <v>473</v>
      </c>
      <c r="EX85" s="165" t="s">
        <v>477</v>
      </c>
      <c r="EY85" s="132" t="s">
        <v>474</v>
      </c>
      <c r="EZ85" s="165" t="s">
        <v>473</v>
      </c>
      <c r="FA85" s="200" t="s">
        <v>473</v>
      </c>
      <c r="FB85" s="165" t="s">
        <v>477</v>
      </c>
      <c r="FC85" s="165" t="s">
        <v>474</v>
      </c>
      <c r="FD85" s="165" t="s">
        <v>475</v>
      </c>
      <c r="FE85" s="165" t="s">
        <v>474</v>
      </c>
      <c r="FF85" s="165" t="s">
        <v>480</v>
      </c>
      <c r="FG85" s="165" t="s">
        <v>473</v>
      </c>
      <c r="FH85" s="165" t="s">
        <v>475</v>
      </c>
      <c r="FI85" s="165" t="s">
        <v>475</v>
      </c>
      <c r="FJ85" s="165" t="s">
        <v>473</v>
      </c>
      <c r="FK85" s="165" t="s">
        <v>478</v>
      </c>
      <c r="FL85" s="165" t="s">
        <v>475</v>
      </c>
      <c r="FM85" s="165" t="s">
        <v>475</v>
      </c>
      <c r="FN85" s="165" t="s">
        <v>475</v>
      </c>
      <c r="FO85" s="165" t="s">
        <v>485</v>
      </c>
      <c r="FP85" s="165" t="s">
        <v>475</v>
      </c>
      <c r="FQ85" s="165" t="s">
        <v>486</v>
      </c>
      <c r="FR85" s="165" t="s">
        <v>473</v>
      </c>
      <c r="FS85" s="165" t="s">
        <v>474</v>
      </c>
      <c r="FT85" s="165" t="s">
        <v>480</v>
      </c>
      <c r="FU85" s="165" t="s">
        <v>473</v>
      </c>
      <c r="FV85" s="165" t="s">
        <v>474</v>
      </c>
      <c r="FW85" s="165" t="s">
        <v>474</v>
      </c>
      <c r="FX85" s="165" t="s">
        <v>475</v>
      </c>
      <c r="FY85" s="165" t="s">
        <v>475</v>
      </c>
      <c r="FZ85" s="165" t="s">
        <v>473</v>
      </c>
      <c r="GA85" s="165" t="s">
        <v>474</v>
      </c>
      <c r="GB85" s="165" t="s">
        <v>476</v>
      </c>
      <c r="GC85" s="165" t="s">
        <v>475</v>
      </c>
      <c r="GD85" s="165" t="s">
        <v>475</v>
      </c>
      <c r="GE85" s="165" t="s">
        <v>475</v>
      </c>
      <c r="GF85" s="165" t="s">
        <v>475</v>
      </c>
      <c r="GG85" s="200">
        <v>5.1770000000000002E-3</v>
      </c>
      <c r="GH85" s="165" t="s">
        <v>475</v>
      </c>
      <c r="GI85" s="165" t="s">
        <v>475</v>
      </c>
      <c r="GJ85" s="165" t="s">
        <v>473</v>
      </c>
      <c r="GK85" s="165" t="s">
        <v>473</v>
      </c>
      <c r="GL85" s="165" t="s">
        <v>474</v>
      </c>
      <c r="GM85" s="165" t="s">
        <v>475</v>
      </c>
      <c r="GN85" s="165" t="s">
        <v>475</v>
      </c>
      <c r="GO85" s="165" t="s">
        <v>478</v>
      </c>
      <c r="GP85" s="165" t="s">
        <v>474</v>
      </c>
      <c r="GQ85" s="165" t="s">
        <v>475</v>
      </c>
      <c r="GR85" s="165" t="s">
        <v>475</v>
      </c>
      <c r="GS85" s="165" t="s">
        <v>473</v>
      </c>
      <c r="GT85" s="165" t="s">
        <v>475</v>
      </c>
      <c r="GU85" s="165" t="s">
        <v>475</v>
      </c>
      <c r="GV85" s="165" t="s">
        <v>475</v>
      </c>
      <c r="GW85" s="165" t="s">
        <v>475</v>
      </c>
      <c r="GX85" s="165" t="s">
        <v>475</v>
      </c>
      <c r="GY85" s="231" t="s">
        <v>473</v>
      </c>
      <c r="GZ85" s="165" t="s">
        <v>475</v>
      </c>
      <c r="HA85" s="165" t="s">
        <v>474</v>
      </c>
      <c r="HB85" s="165" t="s">
        <v>475</v>
      </c>
      <c r="HC85" s="165" t="s">
        <v>475</v>
      </c>
      <c r="HD85" s="165" t="s">
        <v>473</v>
      </c>
      <c r="HE85" s="165" t="s">
        <v>476</v>
      </c>
      <c r="HF85" s="165" t="s">
        <v>473</v>
      </c>
      <c r="HG85" s="165" t="s">
        <v>475</v>
      </c>
      <c r="HH85" s="165" t="s">
        <v>473</v>
      </c>
      <c r="HI85" s="165" t="s">
        <v>473</v>
      </c>
      <c r="HJ85" s="165" t="s">
        <v>474</v>
      </c>
      <c r="HK85" s="165" t="s">
        <v>475</v>
      </c>
      <c r="HL85" s="165" t="s">
        <v>473</v>
      </c>
      <c r="HM85" s="165" t="s">
        <v>474</v>
      </c>
      <c r="HN85" s="165" t="s">
        <v>475</v>
      </c>
      <c r="HO85" s="165" t="s">
        <v>475</v>
      </c>
      <c r="HP85" s="165" t="s">
        <v>473</v>
      </c>
      <c r="HQ85" s="165" t="s">
        <v>477</v>
      </c>
      <c r="HR85" s="165" t="s">
        <v>474</v>
      </c>
      <c r="HS85" s="165" t="s">
        <v>473</v>
      </c>
      <c r="HT85" s="165" t="s">
        <v>475</v>
      </c>
      <c r="HU85" s="179"/>
      <c r="HV85" s="165"/>
      <c r="HW85" s="30"/>
      <c r="HX85" s="27"/>
      <c r="HY85" s="27"/>
      <c r="HZ85" s="32"/>
      <c r="IA85" s="32"/>
      <c r="IB85" s="30"/>
      <c r="IC85" s="32"/>
      <c r="ID85" s="28"/>
      <c r="IE85" s="29"/>
      <c r="IF85" s="27"/>
      <c r="IG85" s="27"/>
      <c r="IH85" s="36"/>
    </row>
    <row r="86" spans="1:242" ht="15" customHeight="1">
      <c r="A86" s="86" t="s">
        <v>472</v>
      </c>
      <c r="B86" s="29">
        <v>23004822</v>
      </c>
      <c r="C86" s="34">
        <v>87.79</v>
      </c>
      <c r="D86" s="28"/>
      <c r="E86" s="28"/>
      <c r="F86" s="28"/>
      <c r="G86" s="28"/>
      <c r="H86" s="28"/>
      <c r="I86" s="35"/>
      <c r="J86" s="88"/>
      <c r="K86" s="88"/>
      <c r="L86" s="88"/>
      <c r="M86" s="88" t="s">
        <v>399</v>
      </c>
      <c r="N86" s="88" t="s">
        <v>399</v>
      </c>
      <c r="O86" s="88" t="s">
        <v>400</v>
      </c>
      <c r="P86" s="88" t="s">
        <v>400</v>
      </c>
      <c r="Q86" s="88" t="s">
        <v>401</v>
      </c>
      <c r="R86" s="88" t="s">
        <v>498</v>
      </c>
      <c r="S86" s="88" t="s">
        <v>401</v>
      </c>
      <c r="T86" s="131">
        <v>0</v>
      </c>
      <c r="U86" s="88" t="s">
        <v>402</v>
      </c>
      <c r="V86" s="88" t="s">
        <v>501</v>
      </c>
      <c r="W86" s="217" t="s">
        <v>403</v>
      </c>
      <c r="X86" s="88" t="s">
        <v>402</v>
      </c>
      <c r="Y86" s="218">
        <v>0</v>
      </c>
      <c r="Z86" s="123" t="s">
        <v>402</v>
      </c>
      <c r="AA86" s="88" t="s">
        <v>402</v>
      </c>
      <c r="AB86" s="88" t="s">
        <v>402</v>
      </c>
      <c r="AC86" s="88" t="s">
        <v>402</v>
      </c>
      <c r="AD86" s="88" t="s">
        <v>402</v>
      </c>
      <c r="AE86" s="88" t="s">
        <v>404</v>
      </c>
      <c r="AF86" s="88" t="s">
        <v>402</v>
      </c>
      <c r="AG86" s="88" t="s">
        <v>402</v>
      </c>
      <c r="AH86" s="88" t="s">
        <v>402</v>
      </c>
      <c r="AI86" s="88" t="s">
        <v>402</v>
      </c>
      <c r="AJ86" s="88" t="s">
        <v>402</v>
      </c>
      <c r="AK86" s="88" t="s">
        <v>402</v>
      </c>
      <c r="AL86" s="88" t="s">
        <v>402</v>
      </c>
      <c r="AM86" s="88" t="s">
        <v>402</v>
      </c>
      <c r="AN86" s="88" t="s">
        <v>402</v>
      </c>
      <c r="AO86" s="88" t="s">
        <v>402</v>
      </c>
      <c r="AP86" s="88" t="s">
        <v>402</v>
      </c>
      <c r="AQ86" s="88" t="s">
        <v>402</v>
      </c>
      <c r="AR86" s="88" t="s">
        <v>402</v>
      </c>
      <c r="AS86" s="88" t="s">
        <v>402</v>
      </c>
      <c r="AT86" s="88" t="s">
        <v>402</v>
      </c>
      <c r="AU86" s="88" t="s">
        <v>402</v>
      </c>
      <c r="AV86" s="88" t="s">
        <v>402</v>
      </c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32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32"/>
      <c r="EZ86" s="165"/>
      <c r="FA86" s="200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200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231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79">
        <v>99.86</v>
      </c>
      <c r="HV86" s="165">
        <v>0.14000000000000001</v>
      </c>
      <c r="HW86" s="30" t="s">
        <v>483</v>
      </c>
      <c r="HX86" s="27" t="s">
        <v>483</v>
      </c>
      <c r="HY86" s="27"/>
      <c r="HZ86" s="32"/>
      <c r="IA86" s="32"/>
      <c r="IB86" s="29">
        <v>0</v>
      </c>
      <c r="IC86" s="32"/>
      <c r="ID86" s="28"/>
      <c r="IE86" s="29"/>
      <c r="IF86" s="27"/>
      <c r="IG86" s="27"/>
      <c r="IH86" s="36"/>
    </row>
    <row r="87" spans="1:242" ht="15" customHeight="1">
      <c r="A87" s="86" t="s">
        <v>472</v>
      </c>
      <c r="B87" s="29">
        <v>23004641</v>
      </c>
      <c r="C87" s="34">
        <v>88.3</v>
      </c>
      <c r="D87" s="28"/>
      <c r="E87" s="28"/>
      <c r="F87" s="28"/>
      <c r="G87" s="28"/>
      <c r="H87" s="28"/>
      <c r="I87" s="35"/>
      <c r="J87" s="88"/>
      <c r="K87" s="88"/>
      <c r="L87" s="88"/>
      <c r="M87" s="88"/>
      <c r="N87" s="88"/>
      <c r="O87" s="88"/>
      <c r="P87" s="131"/>
      <c r="Q87" s="88"/>
      <c r="R87" s="89"/>
      <c r="S87" s="88"/>
      <c r="T87" s="123"/>
      <c r="U87" s="89"/>
      <c r="V87" s="88"/>
      <c r="W87" s="217"/>
      <c r="X87" s="124"/>
      <c r="Y87" s="218"/>
      <c r="Z87" s="123"/>
      <c r="AA87" s="88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8" t="s">
        <v>473</v>
      </c>
      <c r="AZ87" s="88" t="s">
        <v>473</v>
      </c>
      <c r="BA87" s="88" t="s">
        <v>474</v>
      </c>
      <c r="BB87" s="88" t="s">
        <v>475</v>
      </c>
      <c r="BC87" s="88" t="s">
        <v>474</v>
      </c>
      <c r="BD87" s="88" t="s">
        <v>473</v>
      </c>
      <c r="BE87" s="88" t="s">
        <v>474</v>
      </c>
      <c r="BF87" s="88" t="s">
        <v>474</v>
      </c>
      <c r="BG87" s="88" t="s">
        <v>475</v>
      </c>
      <c r="BH87" s="88" t="s">
        <v>475</v>
      </c>
      <c r="BI87" s="88" t="s">
        <v>473</v>
      </c>
      <c r="BJ87" s="88" t="s">
        <v>475</v>
      </c>
      <c r="BK87" s="88" t="s">
        <v>475</v>
      </c>
      <c r="BL87" s="88" t="s">
        <v>475</v>
      </c>
      <c r="BM87" s="88" t="s">
        <v>475</v>
      </c>
      <c r="BN87" s="88" t="s">
        <v>475</v>
      </c>
      <c r="BO87" s="88" t="s">
        <v>473</v>
      </c>
      <c r="BP87" s="88" t="s">
        <v>476</v>
      </c>
      <c r="BQ87" s="88" t="s">
        <v>473</v>
      </c>
      <c r="BR87" s="165" t="s">
        <v>475</v>
      </c>
      <c r="BS87" s="165" t="s">
        <v>474</v>
      </c>
      <c r="BT87" s="165" t="s">
        <v>473</v>
      </c>
      <c r="BU87" s="165" t="s">
        <v>474</v>
      </c>
      <c r="BV87" s="165" t="s">
        <v>476</v>
      </c>
      <c r="BW87" s="165" t="s">
        <v>473</v>
      </c>
      <c r="BX87" s="165" t="s">
        <v>474</v>
      </c>
      <c r="BY87" s="165" t="s">
        <v>476</v>
      </c>
      <c r="BZ87" s="165" t="s">
        <v>475</v>
      </c>
      <c r="CA87" s="165" t="s">
        <v>475</v>
      </c>
      <c r="CB87" s="165" t="s">
        <v>474</v>
      </c>
      <c r="CC87" s="165" t="s">
        <v>473</v>
      </c>
      <c r="CD87" s="165" t="s">
        <v>475</v>
      </c>
      <c r="CE87" s="165" t="s">
        <v>475</v>
      </c>
      <c r="CF87" s="165" t="s">
        <v>473</v>
      </c>
      <c r="CG87" s="165" t="s">
        <v>475</v>
      </c>
      <c r="CH87" s="165" t="s">
        <v>474</v>
      </c>
      <c r="CI87" s="165" t="s">
        <v>474</v>
      </c>
      <c r="CJ87" s="165" t="s">
        <v>476</v>
      </c>
      <c r="CK87" s="165" t="s">
        <v>473</v>
      </c>
      <c r="CL87" s="165" t="s">
        <v>474</v>
      </c>
      <c r="CM87" s="165" t="s">
        <v>474</v>
      </c>
      <c r="CN87" s="165" t="s">
        <v>475</v>
      </c>
      <c r="CO87" s="165" t="s">
        <v>473</v>
      </c>
      <c r="CP87" s="165" t="s">
        <v>473</v>
      </c>
      <c r="CQ87" s="165" t="s">
        <v>473</v>
      </c>
      <c r="CR87" s="165" t="s">
        <v>474</v>
      </c>
      <c r="CS87" s="165" t="s">
        <v>475</v>
      </c>
      <c r="CT87" s="165" t="s">
        <v>484</v>
      </c>
      <c r="CU87" s="165" t="s">
        <v>473</v>
      </c>
      <c r="CV87" s="165" t="s">
        <v>474</v>
      </c>
      <c r="CW87" s="165" t="s">
        <v>473</v>
      </c>
      <c r="CX87" s="165" t="s">
        <v>475</v>
      </c>
      <c r="CY87" s="165" t="s">
        <v>474</v>
      </c>
      <c r="CZ87" s="165" t="s">
        <v>475</v>
      </c>
      <c r="DA87" s="165" t="s">
        <v>475</v>
      </c>
      <c r="DB87" s="165" t="s">
        <v>477</v>
      </c>
      <c r="DC87" s="165" t="s">
        <v>475</v>
      </c>
      <c r="DD87" s="165" t="s">
        <v>475</v>
      </c>
      <c r="DE87" s="165" t="s">
        <v>475</v>
      </c>
      <c r="DF87" s="165" t="s">
        <v>473</v>
      </c>
      <c r="DG87" s="165" t="s">
        <v>475</v>
      </c>
      <c r="DH87" s="165" t="s">
        <v>473</v>
      </c>
      <c r="DI87" s="165" t="s">
        <v>473</v>
      </c>
      <c r="DJ87" s="165" t="s">
        <v>475</v>
      </c>
      <c r="DK87" s="165" t="s">
        <v>475</v>
      </c>
      <c r="DL87" s="165" t="s">
        <v>473</v>
      </c>
      <c r="DM87" s="165" t="s">
        <v>473</v>
      </c>
      <c r="DN87" s="165" t="s">
        <v>473</v>
      </c>
      <c r="DO87" s="165" t="s">
        <v>475</v>
      </c>
      <c r="DP87" s="165" t="s">
        <v>475</v>
      </c>
      <c r="DQ87" s="165" t="s">
        <v>475</v>
      </c>
      <c r="DR87" s="165" t="s">
        <v>475</v>
      </c>
      <c r="DS87" s="165" t="s">
        <v>478</v>
      </c>
      <c r="DT87" s="165" t="s">
        <v>474</v>
      </c>
      <c r="DU87" s="165" t="s">
        <v>485</v>
      </c>
      <c r="DV87" s="165" t="s">
        <v>392</v>
      </c>
      <c r="DW87" s="165" t="s">
        <v>485</v>
      </c>
      <c r="DX87" s="165" t="s">
        <v>474</v>
      </c>
      <c r="DY87" s="165" t="s">
        <v>473</v>
      </c>
      <c r="DZ87" s="165" t="s">
        <v>474</v>
      </c>
      <c r="EA87" s="165" t="s">
        <v>475</v>
      </c>
      <c r="EB87" s="165" t="s">
        <v>474</v>
      </c>
      <c r="EC87" s="165" t="s">
        <v>475</v>
      </c>
      <c r="ED87" s="165" t="s">
        <v>475</v>
      </c>
      <c r="EE87" s="132" t="s">
        <v>474</v>
      </c>
      <c r="EF87" s="165" t="s">
        <v>474</v>
      </c>
      <c r="EG87" s="165" t="s">
        <v>475</v>
      </c>
      <c r="EH87" s="165" t="s">
        <v>475</v>
      </c>
      <c r="EI87" s="165" t="s">
        <v>473</v>
      </c>
      <c r="EJ87" s="165" t="s">
        <v>475</v>
      </c>
      <c r="EK87" s="165" t="s">
        <v>474</v>
      </c>
      <c r="EL87" s="165" t="s">
        <v>476</v>
      </c>
      <c r="EM87" s="165" t="s">
        <v>473</v>
      </c>
      <c r="EN87" s="165" t="s">
        <v>473</v>
      </c>
      <c r="EO87" s="165" t="s">
        <v>475</v>
      </c>
      <c r="EP87" s="165" t="s">
        <v>473</v>
      </c>
      <c r="EQ87" s="165" t="s">
        <v>475</v>
      </c>
      <c r="ER87" s="165" t="s">
        <v>474</v>
      </c>
      <c r="ES87" s="165" t="s">
        <v>473</v>
      </c>
      <c r="ET87" s="165" t="s">
        <v>475</v>
      </c>
      <c r="EU87" s="165" t="s">
        <v>479</v>
      </c>
      <c r="EV87" s="165" t="s">
        <v>473</v>
      </c>
      <c r="EW87" s="165" t="s">
        <v>473</v>
      </c>
      <c r="EX87" s="165" t="s">
        <v>477</v>
      </c>
      <c r="EY87" s="132" t="s">
        <v>474</v>
      </c>
      <c r="EZ87" s="165" t="s">
        <v>473</v>
      </c>
      <c r="FA87" s="200">
        <v>6.6860000000000001E-3</v>
      </c>
      <c r="FB87" s="165" t="s">
        <v>477</v>
      </c>
      <c r="FC87" s="165" t="s">
        <v>474</v>
      </c>
      <c r="FD87" s="165" t="s">
        <v>475</v>
      </c>
      <c r="FE87" s="165" t="s">
        <v>474</v>
      </c>
      <c r="FF87" s="165" t="s">
        <v>480</v>
      </c>
      <c r="FG87" s="165" t="s">
        <v>473</v>
      </c>
      <c r="FH87" s="165" t="s">
        <v>475</v>
      </c>
      <c r="FI87" s="165" t="s">
        <v>475</v>
      </c>
      <c r="FJ87" s="165" t="s">
        <v>473</v>
      </c>
      <c r="FK87" s="165" t="s">
        <v>478</v>
      </c>
      <c r="FL87" s="165" t="s">
        <v>475</v>
      </c>
      <c r="FM87" s="165" t="s">
        <v>475</v>
      </c>
      <c r="FN87" s="165" t="s">
        <v>475</v>
      </c>
      <c r="FO87" s="165" t="s">
        <v>485</v>
      </c>
      <c r="FP87" s="165" t="s">
        <v>475</v>
      </c>
      <c r="FQ87" s="165" t="s">
        <v>486</v>
      </c>
      <c r="FR87" s="165" t="s">
        <v>473</v>
      </c>
      <c r="FS87" s="165" t="s">
        <v>474</v>
      </c>
      <c r="FT87" s="165" t="s">
        <v>480</v>
      </c>
      <c r="FU87" s="165" t="s">
        <v>473</v>
      </c>
      <c r="FV87" s="165" t="s">
        <v>474</v>
      </c>
      <c r="FW87" s="165" t="s">
        <v>474</v>
      </c>
      <c r="FX87" s="165" t="s">
        <v>475</v>
      </c>
      <c r="FY87" s="165" t="s">
        <v>475</v>
      </c>
      <c r="FZ87" s="165" t="s">
        <v>473</v>
      </c>
      <c r="GA87" s="165" t="s">
        <v>474</v>
      </c>
      <c r="GB87" s="165" t="s">
        <v>476</v>
      </c>
      <c r="GC87" s="165" t="s">
        <v>475</v>
      </c>
      <c r="GD87" s="165" t="s">
        <v>475</v>
      </c>
      <c r="GE87" s="165" t="s">
        <v>475</v>
      </c>
      <c r="GF87" s="165" t="s">
        <v>475</v>
      </c>
      <c r="GG87" s="200">
        <v>6.2579999999999997E-3</v>
      </c>
      <c r="GH87" s="165" t="s">
        <v>475</v>
      </c>
      <c r="GI87" s="165" t="s">
        <v>475</v>
      </c>
      <c r="GJ87" s="165" t="s">
        <v>473</v>
      </c>
      <c r="GK87" s="165" t="s">
        <v>473</v>
      </c>
      <c r="GL87" s="165" t="s">
        <v>474</v>
      </c>
      <c r="GM87" s="165" t="s">
        <v>475</v>
      </c>
      <c r="GN87" s="165" t="s">
        <v>475</v>
      </c>
      <c r="GO87" s="165" t="s">
        <v>478</v>
      </c>
      <c r="GP87" s="231">
        <v>8.9610000000000002E-3</v>
      </c>
      <c r="GQ87" s="165" t="s">
        <v>475</v>
      </c>
      <c r="GR87" s="165" t="s">
        <v>475</v>
      </c>
      <c r="GS87" s="165" t="s">
        <v>473</v>
      </c>
      <c r="GT87" s="165" t="s">
        <v>475</v>
      </c>
      <c r="GU87" s="165" t="s">
        <v>475</v>
      </c>
      <c r="GV87" s="165" t="s">
        <v>475</v>
      </c>
      <c r="GW87" s="165" t="s">
        <v>475</v>
      </c>
      <c r="GX87" s="165" t="s">
        <v>475</v>
      </c>
      <c r="GY87" s="231">
        <v>1.6760000000000001E-2</v>
      </c>
      <c r="GZ87" s="165" t="s">
        <v>475</v>
      </c>
      <c r="HA87" s="165" t="s">
        <v>474</v>
      </c>
      <c r="HB87" s="165" t="s">
        <v>475</v>
      </c>
      <c r="HC87" s="165" t="s">
        <v>475</v>
      </c>
      <c r="HD87" s="165" t="s">
        <v>473</v>
      </c>
      <c r="HE87" s="165" t="s">
        <v>476</v>
      </c>
      <c r="HF87" s="165" t="s">
        <v>473</v>
      </c>
      <c r="HG87" s="165" t="s">
        <v>475</v>
      </c>
      <c r="HH87" s="165" t="s">
        <v>473</v>
      </c>
      <c r="HI87" s="165" t="s">
        <v>473</v>
      </c>
      <c r="HJ87" s="165" t="s">
        <v>474</v>
      </c>
      <c r="HK87" s="165" t="s">
        <v>475</v>
      </c>
      <c r="HL87" s="165" t="s">
        <v>473</v>
      </c>
      <c r="HM87" s="165" t="s">
        <v>474</v>
      </c>
      <c r="HN87" s="165" t="s">
        <v>475</v>
      </c>
      <c r="HO87" s="165" t="s">
        <v>475</v>
      </c>
      <c r="HP87" s="165" t="s">
        <v>473</v>
      </c>
      <c r="HQ87" s="165" t="s">
        <v>477</v>
      </c>
      <c r="HR87" s="165" t="s">
        <v>474</v>
      </c>
      <c r="HS87" s="165" t="s">
        <v>473</v>
      </c>
      <c r="HT87" s="165" t="s">
        <v>475</v>
      </c>
      <c r="HU87" s="179">
        <v>99.1</v>
      </c>
      <c r="HV87" s="165">
        <v>0.36</v>
      </c>
      <c r="HW87" s="30">
        <v>0.44</v>
      </c>
      <c r="HX87" s="29">
        <v>0</v>
      </c>
      <c r="HY87" s="29">
        <v>0</v>
      </c>
      <c r="HZ87" s="32">
        <v>0.1</v>
      </c>
      <c r="IA87" s="29">
        <v>0</v>
      </c>
      <c r="IB87" s="29">
        <v>0</v>
      </c>
      <c r="IC87" s="32"/>
      <c r="ID87" s="28"/>
      <c r="IE87" s="29"/>
      <c r="IF87" s="27"/>
      <c r="IG87" s="27"/>
      <c r="IH87" s="36"/>
    </row>
    <row r="88" spans="1:242" ht="15" customHeight="1">
      <c r="A88" s="86" t="s">
        <v>472</v>
      </c>
      <c r="B88" s="29">
        <v>23004685</v>
      </c>
      <c r="C88" s="34">
        <v>88.63</v>
      </c>
      <c r="D88" s="28"/>
      <c r="E88" s="28"/>
      <c r="F88" s="28"/>
      <c r="G88" s="28"/>
      <c r="H88" s="28"/>
      <c r="I88" s="35"/>
      <c r="J88" s="88"/>
      <c r="K88" s="88"/>
      <c r="L88" s="88"/>
      <c r="M88" s="88" t="s">
        <v>399</v>
      </c>
      <c r="N88" s="88" t="s">
        <v>399</v>
      </c>
      <c r="O88" s="88" t="s">
        <v>400</v>
      </c>
      <c r="P88" s="88" t="s">
        <v>400</v>
      </c>
      <c r="Q88" s="88" t="s">
        <v>401</v>
      </c>
      <c r="R88" s="88" t="s">
        <v>498</v>
      </c>
      <c r="S88" s="88" t="s">
        <v>401</v>
      </c>
      <c r="T88" s="131">
        <v>0</v>
      </c>
      <c r="U88" s="88" t="s">
        <v>402</v>
      </c>
      <c r="V88" s="88" t="s">
        <v>501</v>
      </c>
      <c r="W88" s="217" t="s">
        <v>403</v>
      </c>
      <c r="X88" s="88" t="s">
        <v>402</v>
      </c>
      <c r="Y88" s="218">
        <v>0</v>
      </c>
      <c r="Z88" s="123" t="s">
        <v>402</v>
      </c>
      <c r="AA88" s="88" t="s">
        <v>402</v>
      </c>
      <c r="AB88" s="88" t="s">
        <v>402</v>
      </c>
      <c r="AC88" s="123">
        <v>19</v>
      </c>
      <c r="AD88" s="123">
        <v>5.6790000000000003</v>
      </c>
      <c r="AE88" s="88" t="s">
        <v>404</v>
      </c>
      <c r="AF88" s="88" t="s">
        <v>402</v>
      </c>
      <c r="AG88" s="88" t="s">
        <v>402</v>
      </c>
      <c r="AH88" s="88" t="s">
        <v>402</v>
      </c>
      <c r="AI88" s="88" t="s">
        <v>402</v>
      </c>
      <c r="AJ88" s="88" t="s">
        <v>402</v>
      </c>
      <c r="AK88" s="88" t="s">
        <v>402</v>
      </c>
      <c r="AL88" s="88" t="s">
        <v>402</v>
      </c>
      <c r="AM88" s="88" t="s">
        <v>402</v>
      </c>
      <c r="AN88" s="88" t="s">
        <v>402</v>
      </c>
      <c r="AO88" s="88" t="s">
        <v>402</v>
      </c>
      <c r="AP88" s="88" t="s">
        <v>402</v>
      </c>
      <c r="AQ88" s="88" t="s">
        <v>402</v>
      </c>
      <c r="AR88" s="88" t="s">
        <v>402</v>
      </c>
      <c r="AS88" s="88" t="s">
        <v>402</v>
      </c>
      <c r="AT88" s="88" t="s">
        <v>402</v>
      </c>
      <c r="AU88" s="88" t="s">
        <v>402</v>
      </c>
      <c r="AV88" s="88" t="s">
        <v>402</v>
      </c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32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32"/>
      <c r="EZ88" s="165"/>
      <c r="FA88" s="200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200"/>
      <c r="GH88" s="165"/>
      <c r="GI88" s="165"/>
      <c r="GJ88" s="165"/>
      <c r="GK88" s="165"/>
      <c r="GL88" s="165"/>
      <c r="GM88" s="165"/>
      <c r="GN88" s="165"/>
      <c r="GO88" s="165"/>
      <c r="GP88" s="231"/>
      <c r="GQ88" s="165"/>
      <c r="GR88" s="165"/>
      <c r="GS88" s="165"/>
      <c r="GT88" s="165"/>
      <c r="GU88" s="165"/>
      <c r="GV88" s="165"/>
      <c r="GW88" s="165"/>
      <c r="GX88" s="165"/>
      <c r="GY88" s="231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79">
        <v>99.99</v>
      </c>
      <c r="HV88" s="165">
        <v>0.01</v>
      </c>
      <c r="HW88" s="30"/>
      <c r="HX88" s="29">
        <v>0</v>
      </c>
      <c r="HY88" s="29">
        <v>0</v>
      </c>
      <c r="HZ88" s="29">
        <v>0</v>
      </c>
      <c r="IA88" s="29">
        <v>0</v>
      </c>
      <c r="IB88" s="29">
        <v>0</v>
      </c>
      <c r="IC88" s="32"/>
      <c r="ID88" s="28"/>
      <c r="IE88" s="29"/>
      <c r="IF88" s="27"/>
      <c r="IG88" s="27"/>
      <c r="IH88" s="36"/>
    </row>
    <row r="89" spans="1:242" ht="15" customHeight="1">
      <c r="A89" s="86" t="s">
        <v>472</v>
      </c>
      <c r="B89" s="29">
        <v>23004467</v>
      </c>
      <c r="C89" s="34">
        <v>87.07</v>
      </c>
      <c r="D89" s="28"/>
      <c r="E89" s="28"/>
      <c r="F89" s="28"/>
      <c r="G89" s="28"/>
      <c r="H89" s="28"/>
      <c r="I89" s="35"/>
      <c r="J89" s="88"/>
      <c r="K89" s="88"/>
      <c r="L89" s="88"/>
      <c r="M89" s="88"/>
      <c r="N89" s="88"/>
      <c r="O89" s="88"/>
      <c r="P89" s="131"/>
      <c r="Q89" s="88"/>
      <c r="R89" s="89"/>
      <c r="S89" s="88"/>
      <c r="T89" s="123"/>
      <c r="U89" s="89"/>
      <c r="V89" s="88"/>
      <c r="W89" s="217"/>
      <c r="X89" s="124"/>
      <c r="Y89" s="218"/>
      <c r="Z89" s="123"/>
      <c r="AA89" s="88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8" t="s">
        <v>473</v>
      </c>
      <c r="AZ89" s="88" t="s">
        <v>473</v>
      </c>
      <c r="BA89" s="88" t="s">
        <v>474</v>
      </c>
      <c r="BB89" s="88" t="s">
        <v>475</v>
      </c>
      <c r="BC89" s="88" t="s">
        <v>474</v>
      </c>
      <c r="BD89" s="88" t="s">
        <v>473</v>
      </c>
      <c r="BE89" s="88" t="s">
        <v>474</v>
      </c>
      <c r="BF89" s="88" t="s">
        <v>474</v>
      </c>
      <c r="BG89" s="88" t="s">
        <v>475</v>
      </c>
      <c r="BH89" s="88" t="s">
        <v>475</v>
      </c>
      <c r="BI89" s="88" t="s">
        <v>473</v>
      </c>
      <c r="BJ89" s="88" t="s">
        <v>475</v>
      </c>
      <c r="BK89" s="88" t="s">
        <v>475</v>
      </c>
      <c r="BL89" s="88" t="s">
        <v>475</v>
      </c>
      <c r="BM89" s="88" t="s">
        <v>475</v>
      </c>
      <c r="BN89" s="88" t="s">
        <v>475</v>
      </c>
      <c r="BO89" s="88" t="s">
        <v>473</v>
      </c>
      <c r="BP89" s="88" t="s">
        <v>476</v>
      </c>
      <c r="BQ89" s="88" t="s">
        <v>473</v>
      </c>
      <c r="BR89" s="165" t="s">
        <v>475</v>
      </c>
      <c r="BS89" s="165" t="s">
        <v>474</v>
      </c>
      <c r="BT89" s="165" t="s">
        <v>473</v>
      </c>
      <c r="BU89" s="165" t="s">
        <v>474</v>
      </c>
      <c r="BV89" s="165" t="s">
        <v>476</v>
      </c>
      <c r="BW89" s="165" t="s">
        <v>473</v>
      </c>
      <c r="BX89" s="165" t="s">
        <v>474</v>
      </c>
      <c r="BY89" s="165" t="s">
        <v>476</v>
      </c>
      <c r="BZ89" s="165" t="s">
        <v>475</v>
      </c>
      <c r="CA89" s="165" t="s">
        <v>475</v>
      </c>
      <c r="CB89" s="165" t="s">
        <v>474</v>
      </c>
      <c r="CC89" s="165" t="s">
        <v>473</v>
      </c>
      <c r="CD89" s="165" t="s">
        <v>475</v>
      </c>
      <c r="CE89" s="165" t="s">
        <v>475</v>
      </c>
      <c r="CF89" s="165" t="s">
        <v>473</v>
      </c>
      <c r="CG89" s="165" t="s">
        <v>475</v>
      </c>
      <c r="CH89" s="165" t="s">
        <v>474</v>
      </c>
      <c r="CI89" s="165" t="s">
        <v>474</v>
      </c>
      <c r="CJ89" s="165" t="s">
        <v>476</v>
      </c>
      <c r="CK89" s="165" t="s">
        <v>473</v>
      </c>
      <c r="CL89" s="165" t="s">
        <v>474</v>
      </c>
      <c r="CM89" s="165" t="s">
        <v>474</v>
      </c>
      <c r="CN89" s="165" t="s">
        <v>475</v>
      </c>
      <c r="CO89" s="165" t="s">
        <v>473</v>
      </c>
      <c r="CP89" s="165" t="s">
        <v>473</v>
      </c>
      <c r="CQ89" s="165" t="s">
        <v>473</v>
      </c>
      <c r="CR89" s="165" t="s">
        <v>474</v>
      </c>
      <c r="CS89" s="165" t="s">
        <v>475</v>
      </c>
      <c r="CT89" s="165" t="s">
        <v>484</v>
      </c>
      <c r="CU89" s="165" t="s">
        <v>473</v>
      </c>
      <c r="CV89" s="165" t="s">
        <v>474</v>
      </c>
      <c r="CW89" s="165" t="s">
        <v>473</v>
      </c>
      <c r="CX89" s="165" t="s">
        <v>475</v>
      </c>
      <c r="CY89" s="165" t="s">
        <v>474</v>
      </c>
      <c r="CZ89" s="165" t="s">
        <v>475</v>
      </c>
      <c r="DA89" s="165" t="s">
        <v>475</v>
      </c>
      <c r="DB89" s="165" t="s">
        <v>477</v>
      </c>
      <c r="DC89" s="165" t="s">
        <v>475</v>
      </c>
      <c r="DD89" s="165" t="s">
        <v>475</v>
      </c>
      <c r="DE89" s="165" t="s">
        <v>475</v>
      </c>
      <c r="DF89" s="165" t="s">
        <v>473</v>
      </c>
      <c r="DG89" s="165" t="s">
        <v>475</v>
      </c>
      <c r="DH89" s="165" t="s">
        <v>473</v>
      </c>
      <c r="DI89" s="165" t="s">
        <v>473</v>
      </c>
      <c r="DJ89" s="165" t="s">
        <v>475</v>
      </c>
      <c r="DK89" s="165" t="s">
        <v>475</v>
      </c>
      <c r="DL89" s="165" t="s">
        <v>473</v>
      </c>
      <c r="DM89" s="165" t="s">
        <v>473</v>
      </c>
      <c r="DN89" s="165" t="s">
        <v>473</v>
      </c>
      <c r="DO89" s="165" t="s">
        <v>475</v>
      </c>
      <c r="DP89" s="165" t="s">
        <v>475</v>
      </c>
      <c r="DQ89" s="165" t="s">
        <v>475</v>
      </c>
      <c r="DR89" s="165" t="s">
        <v>475</v>
      </c>
      <c r="DS89" s="165" t="s">
        <v>478</v>
      </c>
      <c r="DT89" s="165" t="s">
        <v>474</v>
      </c>
      <c r="DU89" s="165" t="s">
        <v>485</v>
      </c>
      <c r="DV89" s="165" t="s">
        <v>392</v>
      </c>
      <c r="DW89" s="165" t="s">
        <v>485</v>
      </c>
      <c r="DX89" s="165" t="s">
        <v>474</v>
      </c>
      <c r="DY89" s="165" t="s">
        <v>473</v>
      </c>
      <c r="DZ89" s="165" t="s">
        <v>474</v>
      </c>
      <c r="EA89" s="165" t="s">
        <v>475</v>
      </c>
      <c r="EB89" s="165" t="s">
        <v>474</v>
      </c>
      <c r="EC89" s="165" t="s">
        <v>475</v>
      </c>
      <c r="ED89" s="165" t="s">
        <v>475</v>
      </c>
      <c r="EE89" s="132" t="s">
        <v>474</v>
      </c>
      <c r="EF89" s="165" t="s">
        <v>474</v>
      </c>
      <c r="EG89" s="165" t="s">
        <v>475</v>
      </c>
      <c r="EH89" s="165" t="s">
        <v>475</v>
      </c>
      <c r="EI89" s="165" t="s">
        <v>473</v>
      </c>
      <c r="EJ89" s="165" t="s">
        <v>475</v>
      </c>
      <c r="EK89" s="165" t="s">
        <v>474</v>
      </c>
      <c r="EL89" s="165" t="s">
        <v>476</v>
      </c>
      <c r="EM89" s="165" t="s">
        <v>473</v>
      </c>
      <c r="EN89" s="165" t="s">
        <v>473</v>
      </c>
      <c r="EO89" s="165" t="s">
        <v>475</v>
      </c>
      <c r="EP89" s="165" t="s">
        <v>473</v>
      </c>
      <c r="EQ89" s="165" t="s">
        <v>475</v>
      </c>
      <c r="ER89" s="165" t="s">
        <v>474</v>
      </c>
      <c r="ES89" s="165" t="s">
        <v>473</v>
      </c>
      <c r="ET89" s="165" t="s">
        <v>475</v>
      </c>
      <c r="EU89" s="165" t="s">
        <v>479</v>
      </c>
      <c r="EV89" s="165" t="s">
        <v>473</v>
      </c>
      <c r="EW89" s="165" t="s">
        <v>473</v>
      </c>
      <c r="EX89" s="165" t="s">
        <v>477</v>
      </c>
      <c r="EY89" s="165" t="s">
        <v>474</v>
      </c>
      <c r="EZ89" s="165" t="s">
        <v>473</v>
      </c>
      <c r="FA89" s="200" t="s">
        <v>473</v>
      </c>
      <c r="FB89" s="165" t="s">
        <v>477</v>
      </c>
      <c r="FC89" s="165" t="s">
        <v>474</v>
      </c>
      <c r="FD89" s="165" t="s">
        <v>475</v>
      </c>
      <c r="FE89" s="165" t="s">
        <v>474</v>
      </c>
      <c r="FF89" s="165" t="s">
        <v>480</v>
      </c>
      <c r="FG89" s="165" t="s">
        <v>473</v>
      </c>
      <c r="FH89" s="165" t="s">
        <v>475</v>
      </c>
      <c r="FI89" s="165" t="s">
        <v>475</v>
      </c>
      <c r="FJ89" s="165" t="s">
        <v>473</v>
      </c>
      <c r="FK89" s="165" t="s">
        <v>478</v>
      </c>
      <c r="FL89" s="165" t="s">
        <v>475</v>
      </c>
      <c r="FM89" s="165" t="s">
        <v>475</v>
      </c>
      <c r="FN89" s="165" t="s">
        <v>475</v>
      </c>
      <c r="FO89" s="165" t="s">
        <v>485</v>
      </c>
      <c r="FP89" s="165" t="s">
        <v>475</v>
      </c>
      <c r="FQ89" s="165" t="s">
        <v>486</v>
      </c>
      <c r="FR89" s="165" t="s">
        <v>473</v>
      </c>
      <c r="FS89" s="165" t="s">
        <v>474</v>
      </c>
      <c r="FT89" s="165" t="s">
        <v>480</v>
      </c>
      <c r="FU89" s="165" t="s">
        <v>473</v>
      </c>
      <c r="FV89" s="165" t="s">
        <v>474</v>
      </c>
      <c r="FW89" s="165" t="s">
        <v>474</v>
      </c>
      <c r="FX89" s="165" t="s">
        <v>475</v>
      </c>
      <c r="FY89" s="165" t="s">
        <v>475</v>
      </c>
      <c r="FZ89" s="165" t="s">
        <v>473</v>
      </c>
      <c r="GA89" s="165" t="s">
        <v>474</v>
      </c>
      <c r="GB89" s="165" t="s">
        <v>476</v>
      </c>
      <c r="GC89" s="165" t="s">
        <v>475</v>
      </c>
      <c r="GD89" s="165" t="s">
        <v>475</v>
      </c>
      <c r="GE89" s="165" t="s">
        <v>475</v>
      </c>
      <c r="GF89" s="165" t="s">
        <v>475</v>
      </c>
      <c r="GG89" s="200" t="s">
        <v>475</v>
      </c>
      <c r="GH89" s="165" t="s">
        <v>475</v>
      </c>
      <c r="GI89" s="165" t="s">
        <v>475</v>
      </c>
      <c r="GJ89" s="165" t="s">
        <v>473</v>
      </c>
      <c r="GK89" s="165" t="s">
        <v>473</v>
      </c>
      <c r="GL89" s="165" t="s">
        <v>474</v>
      </c>
      <c r="GM89" s="165" t="s">
        <v>475</v>
      </c>
      <c r="GN89" s="165" t="s">
        <v>475</v>
      </c>
      <c r="GO89" s="165" t="s">
        <v>478</v>
      </c>
      <c r="GP89" s="231" t="s">
        <v>474</v>
      </c>
      <c r="GQ89" s="165" t="s">
        <v>475</v>
      </c>
      <c r="GR89" s="165" t="s">
        <v>475</v>
      </c>
      <c r="GS89" s="165" t="s">
        <v>473</v>
      </c>
      <c r="GT89" s="165" t="s">
        <v>475</v>
      </c>
      <c r="GU89" s="165" t="s">
        <v>475</v>
      </c>
      <c r="GV89" s="165" t="s">
        <v>475</v>
      </c>
      <c r="GW89" s="165" t="s">
        <v>475</v>
      </c>
      <c r="GX89" s="165" t="s">
        <v>475</v>
      </c>
      <c r="GY89" s="231" t="s">
        <v>473</v>
      </c>
      <c r="GZ89" s="165" t="s">
        <v>475</v>
      </c>
      <c r="HA89" s="165" t="s">
        <v>474</v>
      </c>
      <c r="HB89" s="165" t="s">
        <v>475</v>
      </c>
      <c r="HC89" s="165" t="s">
        <v>475</v>
      </c>
      <c r="HD89" s="165" t="s">
        <v>473</v>
      </c>
      <c r="HE89" s="165" t="s">
        <v>476</v>
      </c>
      <c r="HF89" s="165" t="s">
        <v>473</v>
      </c>
      <c r="HG89" s="165" t="s">
        <v>475</v>
      </c>
      <c r="HH89" s="165" t="s">
        <v>473</v>
      </c>
      <c r="HI89" s="165" t="s">
        <v>473</v>
      </c>
      <c r="HJ89" s="165" t="s">
        <v>474</v>
      </c>
      <c r="HK89" s="165" t="s">
        <v>475</v>
      </c>
      <c r="HL89" s="165" t="s">
        <v>473</v>
      </c>
      <c r="HM89" s="165" t="s">
        <v>474</v>
      </c>
      <c r="HN89" s="165" t="s">
        <v>475</v>
      </c>
      <c r="HO89" s="165" t="s">
        <v>475</v>
      </c>
      <c r="HP89" s="165" t="s">
        <v>473</v>
      </c>
      <c r="HQ89" s="165" t="s">
        <v>477</v>
      </c>
      <c r="HR89" s="165" t="s">
        <v>474</v>
      </c>
      <c r="HS89" s="165" t="s">
        <v>473</v>
      </c>
      <c r="HT89" s="165" t="s">
        <v>475</v>
      </c>
      <c r="HU89" s="179">
        <v>99.813999999999993</v>
      </c>
      <c r="HV89" s="165">
        <v>0.186</v>
      </c>
      <c r="HW89" s="30"/>
      <c r="HX89" s="29">
        <v>0</v>
      </c>
      <c r="HY89" s="29">
        <v>0</v>
      </c>
      <c r="HZ89" s="29">
        <v>0</v>
      </c>
      <c r="IA89" s="29">
        <v>0</v>
      </c>
      <c r="IB89" s="29">
        <v>0</v>
      </c>
      <c r="IC89" s="32"/>
      <c r="ID89" s="28"/>
      <c r="IE89" s="29"/>
      <c r="IF89" s="27"/>
      <c r="IG89" s="27"/>
      <c r="IH89" s="36"/>
    </row>
    <row r="90" spans="1:242" ht="15" customHeight="1">
      <c r="A90" s="86" t="s">
        <v>472</v>
      </c>
      <c r="B90" s="29">
        <v>23004251</v>
      </c>
      <c r="C90" s="34">
        <v>87.61</v>
      </c>
      <c r="D90" s="28"/>
      <c r="E90" s="28"/>
      <c r="F90" s="28"/>
      <c r="G90" s="28"/>
      <c r="H90" s="28"/>
      <c r="I90" s="35"/>
      <c r="J90" s="88"/>
      <c r="K90" s="88"/>
      <c r="L90" s="88"/>
      <c r="M90" s="88" t="s">
        <v>399</v>
      </c>
      <c r="N90" s="88" t="s">
        <v>399</v>
      </c>
      <c r="O90" s="88" t="s">
        <v>400</v>
      </c>
      <c r="P90" s="88" t="s">
        <v>400</v>
      </c>
      <c r="Q90" s="88" t="s">
        <v>401</v>
      </c>
      <c r="R90" s="88" t="s">
        <v>498</v>
      </c>
      <c r="S90" s="88" t="s">
        <v>401</v>
      </c>
      <c r="T90" s="131">
        <v>0</v>
      </c>
      <c r="U90" s="88" t="s">
        <v>402</v>
      </c>
      <c r="V90" s="88" t="s">
        <v>501</v>
      </c>
      <c r="W90" s="217">
        <v>8.8699999999999992</v>
      </c>
      <c r="X90" s="123">
        <v>17</v>
      </c>
      <c r="Y90" s="218">
        <v>25.9</v>
      </c>
      <c r="Z90" s="123" t="s">
        <v>402</v>
      </c>
      <c r="AA90" s="88" t="s">
        <v>402</v>
      </c>
      <c r="AB90" s="123">
        <v>17.149999999999999</v>
      </c>
      <c r="AC90" s="123">
        <v>65.239999999999995</v>
      </c>
      <c r="AD90" s="123">
        <v>59</v>
      </c>
      <c r="AE90" s="88" t="s">
        <v>404</v>
      </c>
      <c r="AF90" s="88" t="s">
        <v>402</v>
      </c>
      <c r="AG90" s="88" t="s">
        <v>402</v>
      </c>
      <c r="AH90" s="88" t="s">
        <v>402</v>
      </c>
      <c r="AI90" s="88" t="s">
        <v>402</v>
      </c>
      <c r="AJ90" s="124">
        <v>22.63</v>
      </c>
      <c r="AK90" s="124">
        <v>5.1289999999999996</v>
      </c>
      <c r="AL90" s="88" t="s">
        <v>402</v>
      </c>
      <c r="AM90" s="88" t="s">
        <v>402</v>
      </c>
      <c r="AN90" s="123">
        <v>33.81</v>
      </c>
      <c r="AO90" s="88" t="s">
        <v>402</v>
      </c>
      <c r="AP90" s="88" t="s">
        <v>402</v>
      </c>
      <c r="AQ90" s="88" t="s">
        <v>402</v>
      </c>
      <c r="AR90" s="88" t="s">
        <v>402</v>
      </c>
      <c r="AS90" s="88" t="s">
        <v>402</v>
      </c>
      <c r="AT90" s="88" t="s">
        <v>402</v>
      </c>
      <c r="AU90" s="88" t="s">
        <v>402</v>
      </c>
      <c r="AV90" s="88" t="s">
        <v>402</v>
      </c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32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200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200"/>
      <c r="GH90" s="165"/>
      <c r="GI90" s="165"/>
      <c r="GJ90" s="165"/>
      <c r="GK90" s="165"/>
      <c r="GL90" s="165"/>
      <c r="GM90" s="165"/>
      <c r="GN90" s="165"/>
      <c r="GO90" s="165"/>
      <c r="GP90" s="231"/>
      <c r="GQ90" s="165"/>
      <c r="GR90" s="165"/>
      <c r="GS90" s="165"/>
      <c r="GT90" s="165"/>
      <c r="GU90" s="165"/>
      <c r="GV90" s="165"/>
      <c r="GW90" s="165"/>
      <c r="GX90" s="165"/>
      <c r="GY90" s="231"/>
      <c r="GZ90" s="165"/>
      <c r="HA90" s="165"/>
      <c r="HB90" s="165"/>
      <c r="HC90" s="165"/>
      <c r="HD90" s="165"/>
      <c r="HE90" s="165"/>
      <c r="HF90" s="165"/>
      <c r="HG90" s="165"/>
      <c r="HH90" s="165"/>
      <c r="HI90" s="165"/>
      <c r="HJ90" s="165"/>
      <c r="HK90" s="165"/>
      <c r="HL90" s="165"/>
      <c r="HM90" s="165"/>
      <c r="HN90" s="165"/>
      <c r="HO90" s="165"/>
      <c r="HP90" s="165"/>
      <c r="HQ90" s="165"/>
      <c r="HR90" s="165"/>
      <c r="HS90" s="165"/>
      <c r="HT90" s="165"/>
      <c r="HU90" s="179">
        <v>99.8</v>
      </c>
      <c r="HV90" s="165">
        <v>0.2</v>
      </c>
      <c r="HW90" s="30" t="s">
        <v>483</v>
      </c>
      <c r="HX90" s="27" t="s">
        <v>483</v>
      </c>
      <c r="HY90" s="27"/>
      <c r="HZ90" s="32"/>
      <c r="IA90" s="32"/>
      <c r="IB90" s="29">
        <v>0</v>
      </c>
      <c r="IC90" s="32"/>
      <c r="ID90" s="28"/>
      <c r="IE90" s="29"/>
      <c r="IF90" s="27"/>
      <c r="IG90" s="27"/>
      <c r="IH90" s="36"/>
    </row>
    <row r="91" spans="1:242" ht="15" customHeight="1">
      <c r="A91" s="86" t="s">
        <v>472</v>
      </c>
      <c r="B91" s="29">
        <v>23004135</v>
      </c>
      <c r="C91" s="34">
        <v>88.31</v>
      </c>
      <c r="D91" s="28"/>
      <c r="E91" s="28"/>
      <c r="F91" s="28"/>
      <c r="G91" s="28"/>
      <c r="H91" s="28"/>
      <c r="I91" s="35"/>
      <c r="J91" s="88"/>
      <c r="K91" s="88"/>
      <c r="L91" s="88"/>
      <c r="M91" s="88" t="s">
        <v>399</v>
      </c>
      <c r="N91" s="88" t="s">
        <v>399</v>
      </c>
      <c r="O91" s="88" t="s">
        <v>400</v>
      </c>
      <c r="P91" s="88" t="s">
        <v>400</v>
      </c>
      <c r="Q91" s="88" t="s">
        <v>401</v>
      </c>
      <c r="R91" s="88" t="s">
        <v>498</v>
      </c>
      <c r="S91" s="88" t="s">
        <v>401</v>
      </c>
      <c r="T91" s="131">
        <v>0</v>
      </c>
      <c r="U91" s="88" t="s">
        <v>402</v>
      </c>
      <c r="V91" s="88" t="s">
        <v>501</v>
      </c>
      <c r="W91" s="217" t="s">
        <v>403</v>
      </c>
      <c r="X91" s="123">
        <v>5.29</v>
      </c>
      <c r="Y91" s="218">
        <v>5.29</v>
      </c>
      <c r="Z91" s="123">
        <v>17.760000000000002</v>
      </c>
      <c r="AA91" s="88" t="s">
        <v>402</v>
      </c>
      <c r="AB91" s="123">
        <v>7.7809999999999997</v>
      </c>
      <c r="AC91" s="123">
        <v>53</v>
      </c>
      <c r="AD91" s="123">
        <v>32.799999999999997</v>
      </c>
      <c r="AE91" s="88" t="s">
        <v>404</v>
      </c>
      <c r="AF91" s="123">
        <v>18.059999999999999</v>
      </c>
      <c r="AG91" s="88" t="s">
        <v>402</v>
      </c>
      <c r="AH91" s="123">
        <v>6.79</v>
      </c>
      <c r="AI91" s="88" t="s">
        <v>402</v>
      </c>
      <c r="AJ91" s="124">
        <v>7.1950000000000003</v>
      </c>
      <c r="AK91" s="88" t="s">
        <v>402</v>
      </c>
      <c r="AL91" s="88" t="s">
        <v>402</v>
      </c>
      <c r="AM91" s="88" t="s">
        <v>402</v>
      </c>
      <c r="AN91" s="123">
        <v>17.75</v>
      </c>
      <c r="AO91" s="88" t="s">
        <v>402</v>
      </c>
      <c r="AP91" s="123">
        <v>11.82</v>
      </c>
      <c r="AQ91" s="88" t="s">
        <v>402</v>
      </c>
      <c r="AR91" s="88" t="s">
        <v>402</v>
      </c>
      <c r="AS91" s="88" t="s">
        <v>402</v>
      </c>
      <c r="AT91" s="88" t="s">
        <v>402</v>
      </c>
      <c r="AU91" s="88" t="s">
        <v>402</v>
      </c>
      <c r="AV91" s="88" t="s">
        <v>402</v>
      </c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32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200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200"/>
      <c r="GH91" s="165"/>
      <c r="GI91" s="165"/>
      <c r="GJ91" s="165"/>
      <c r="GK91" s="165"/>
      <c r="GL91" s="165"/>
      <c r="GM91" s="165"/>
      <c r="GN91" s="165"/>
      <c r="GO91" s="165"/>
      <c r="GP91" s="231"/>
      <c r="GQ91" s="165"/>
      <c r="GR91" s="165"/>
      <c r="GS91" s="165"/>
      <c r="GT91" s="165"/>
      <c r="GU91" s="165"/>
      <c r="GV91" s="165"/>
      <c r="GW91" s="165"/>
      <c r="GX91" s="165"/>
      <c r="GY91" s="231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79">
        <v>99.64</v>
      </c>
      <c r="HV91" s="165">
        <v>0.36</v>
      </c>
      <c r="HW91" s="30" t="s">
        <v>483</v>
      </c>
      <c r="HX91" s="27" t="s">
        <v>483</v>
      </c>
      <c r="HY91" s="27"/>
      <c r="HZ91" s="32"/>
      <c r="IA91" s="32"/>
      <c r="IB91" s="29">
        <v>0</v>
      </c>
      <c r="IC91" s="32"/>
      <c r="ID91" s="28"/>
      <c r="IE91" s="29"/>
      <c r="IF91" s="27"/>
      <c r="IG91" s="27"/>
      <c r="IH91" s="36"/>
    </row>
    <row r="92" spans="1:242" ht="15" customHeight="1">
      <c r="A92" s="86" t="s">
        <v>472</v>
      </c>
      <c r="B92" s="29">
        <v>23003801</v>
      </c>
      <c r="C92" s="34">
        <v>86.01</v>
      </c>
      <c r="D92" s="28"/>
      <c r="E92" s="28"/>
      <c r="F92" s="28"/>
      <c r="G92" s="28"/>
      <c r="H92" s="28"/>
      <c r="I92" s="35"/>
      <c r="J92" s="88"/>
      <c r="K92" s="88"/>
      <c r="L92" s="88"/>
      <c r="M92" s="88"/>
      <c r="N92" s="88"/>
      <c r="O92" s="88"/>
      <c r="P92" s="131"/>
      <c r="Q92" s="88"/>
      <c r="R92" s="89"/>
      <c r="S92" s="88"/>
      <c r="T92" s="123"/>
      <c r="U92" s="89"/>
      <c r="V92" s="88"/>
      <c r="W92" s="217"/>
      <c r="X92" s="124"/>
      <c r="Y92" s="218"/>
      <c r="Z92" s="123"/>
      <c r="AA92" s="88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8" t="s">
        <v>473</v>
      </c>
      <c r="AZ92" s="88" t="s">
        <v>473</v>
      </c>
      <c r="BA92" s="88" t="s">
        <v>474</v>
      </c>
      <c r="BB92" s="237">
        <v>1.2319999999999999E-2</v>
      </c>
      <c r="BC92" s="88" t="s">
        <v>474</v>
      </c>
      <c r="BD92" s="88" t="s">
        <v>473</v>
      </c>
      <c r="BE92" s="88" t="s">
        <v>474</v>
      </c>
      <c r="BF92" s="88" t="s">
        <v>474</v>
      </c>
      <c r="BG92" s="88" t="s">
        <v>475</v>
      </c>
      <c r="BH92" s="88" t="s">
        <v>475</v>
      </c>
      <c r="BI92" s="88" t="s">
        <v>473</v>
      </c>
      <c r="BJ92" s="88" t="s">
        <v>475</v>
      </c>
      <c r="BK92" s="88" t="s">
        <v>475</v>
      </c>
      <c r="BL92" s="88" t="s">
        <v>475</v>
      </c>
      <c r="BM92" s="88" t="s">
        <v>475</v>
      </c>
      <c r="BN92" s="88" t="s">
        <v>475</v>
      </c>
      <c r="BO92" s="88" t="s">
        <v>473</v>
      </c>
      <c r="BP92" s="88" t="s">
        <v>476</v>
      </c>
      <c r="BQ92" s="88" t="s">
        <v>473</v>
      </c>
      <c r="BR92" s="165" t="s">
        <v>475</v>
      </c>
      <c r="BS92" s="165" t="s">
        <v>474</v>
      </c>
      <c r="BT92" s="165" t="s">
        <v>473</v>
      </c>
      <c r="BU92" s="165" t="s">
        <v>474</v>
      </c>
      <c r="BV92" s="165" t="s">
        <v>476</v>
      </c>
      <c r="BW92" s="165" t="s">
        <v>473</v>
      </c>
      <c r="BX92" s="165" t="s">
        <v>474</v>
      </c>
      <c r="BY92" s="165" t="s">
        <v>476</v>
      </c>
      <c r="BZ92" s="165" t="s">
        <v>475</v>
      </c>
      <c r="CA92" s="165" t="s">
        <v>475</v>
      </c>
      <c r="CB92" s="165" t="s">
        <v>474</v>
      </c>
      <c r="CC92" s="165" t="s">
        <v>473</v>
      </c>
      <c r="CD92" s="165" t="s">
        <v>475</v>
      </c>
      <c r="CE92" s="165" t="s">
        <v>475</v>
      </c>
      <c r="CF92" s="165" t="s">
        <v>473</v>
      </c>
      <c r="CG92" s="165" t="s">
        <v>475</v>
      </c>
      <c r="CH92" s="165" t="s">
        <v>474</v>
      </c>
      <c r="CI92" s="165" t="s">
        <v>474</v>
      </c>
      <c r="CJ92" s="165" t="s">
        <v>476</v>
      </c>
      <c r="CK92" s="165" t="s">
        <v>473</v>
      </c>
      <c r="CL92" s="165" t="s">
        <v>474</v>
      </c>
      <c r="CM92" s="165" t="s">
        <v>474</v>
      </c>
      <c r="CN92" s="165" t="s">
        <v>475</v>
      </c>
      <c r="CO92" s="165" t="s">
        <v>473</v>
      </c>
      <c r="CP92" s="165" t="s">
        <v>473</v>
      </c>
      <c r="CQ92" s="165" t="s">
        <v>473</v>
      </c>
      <c r="CR92" s="165" t="s">
        <v>474</v>
      </c>
      <c r="CS92" s="165" t="s">
        <v>475</v>
      </c>
      <c r="CT92" s="165" t="s">
        <v>484</v>
      </c>
      <c r="CU92" s="165" t="s">
        <v>473</v>
      </c>
      <c r="CV92" s="165" t="s">
        <v>474</v>
      </c>
      <c r="CW92" s="165" t="s">
        <v>473</v>
      </c>
      <c r="CX92" s="165" t="s">
        <v>475</v>
      </c>
      <c r="CY92" s="165" t="s">
        <v>474</v>
      </c>
      <c r="CZ92" s="165" t="s">
        <v>475</v>
      </c>
      <c r="DA92" s="165" t="s">
        <v>475</v>
      </c>
      <c r="DB92" s="165" t="s">
        <v>477</v>
      </c>
      <c r="DC92" s="165" t="s">
        <v>475</v>
      </c>
      <c r="DD92" s="165" t="s">
        <v>475</v>
      </c>
      <c r="DE92" s="165" t="s">
        <v>475</v>
      </c>
      <c r="DF92" s="165" t="s">
        <v>473</v>
      </c>
      <c r="DG92" s="165" t="s">
        <v>475</v>
      </c>
      <c r="DH92" s="165" t="s">
        <v>473</v>
      </c>
      <c r="DI92" s="165" t="s">
        <v>473</v>
      </c>
      <c r="DJ92" s="165" t="s">
        <v>475</v>
      </c>
      <c r="DK92" s="165" t="s">
        <v>475</v>
      </c>
      <c r="DL92" s="165" t="s">
        <v>473</v>
      </c>
      <c r="DM92" s="165" t="s">
        <v>473</v>
      </c>
      <c r="DN92" s="165" t="s">
        <v>473</v>
      </c>
      <c r="DO92" s="165" t="s">
        <v>475</v>
      </c>
      <c r="DP92" s="165" t="s">
        <v>475</v>
      </c>
      <c r="DQ92" s="165" t="s">
        <v>475</v>
      </c>
      <c r="DR92" s="165" t="s">
        <v>475</v>
      </c>
      <c r="DS92" s="165" t="s">
        <v>478</v>
      </c>
      <c r="DT92" s="165" t="s">
        <v>474</v>
      </c>
      <c r="DU92" s="165" t="s">
        <v>485</v>
      </c>
      <c r="DV92" s="165" t="s">
        <v>392</v>
      </c>
      <c r="DW92" s="165" t="s">
        <v>485</v>
      </c>
      <c r="DX92" s="165" t="s">
        <v>474</v>
      </c>
      <c r="DY92" s="165" t="s">
        <v>473</v>
      </c>
      <c r="DZ92" s="165" t="s">
        <v>474</v>
      </c>
      <c r="EA92" s="165" t="s">
        <v>475</v>
      </c>
      <c r="EB92" s="165" t="s">
        <v>474</v>
      </c>
      <c r="EC92" s="165" t="s">
        <v>475</v>
      </c>
      <c r="ED92" s="165" t="s">
        <v>475</v>
      </c>
      <c r="EE92" s="132">
        <v>2.3650000000000001E-2</v>
      </c>
      <c r="EF92" s="165" t="s">
        <v>474</v>
      </c>
      <c r="EG92" s="165" t="s">
        <v>475</v>
      </c>
      <c r="EH92" s="165" t="s">
        <v>475</v>
      </c>
      <c r="EI92" s="165" t="s">
        <v>473</v>
      </c>
      <c r="EJ92" s="165" t="s">
        <v>475</v>
      </c>
      <c r="EK92" s="165" t="s">
        <v>474</v>
      </c>
      <c r="EL92" s="165" t="s">
        <v>476</v>
      </c>
      <c r="EM92" s="165" t="s">
        <v>473</v>
      </c>
      <c r="EN92" s="165" t="s">
        <v>473</v>
      </c>
      <c r="EO92" s="165" t="s">
        <v>475</v>
      </c>
      <c r="EP92" s="165" t="s">
        <v>473</v>
      </c>
      <c r="EQ92" s="165" t="s">
        <v>475</v>
      </c>
      <c r="ER92" s="165" t="s">
        <v>474</v>
      </c>
      <c r="ES92" s="165" t="s">
        <v>473</v>
      </c>
      <c r="ET92" s="165" t="s">
        <v>475</v>
      </c>
      <c r="EU92" s="165" t="s">
        <v>479</v>
      </c>
      <c r="EV92" s="165" t="s">
        <v>473</v>
      </c>
      <c r="EW92" s="165" t="s">
        <v>473</v>
      </c>
      <c r="EX92" s="165" t="s">
        <v>477</v>
      </c>
      <c r="EY92" s="165" t="s">
        <v>474</v>
      </c>
      <c r="EZ92" s="165" t="s">
        <v>473</v>
      </c>
      <c r="FA92" s="200">
        <v>6.9090000000000002E-3</v>
      </c>
      <c r="FB92" s="165" t="s">
        <v>477</v>
      </c>
      <c r="FC92" s="165" t="s">
        <v>474</v>
      </c>
      <c r="FD92" s="165" t="s">
        <v>475</v>
      </c>
      <c r="FE92" s="165" t="s">
        <v>474</v>
      </c>
      <c r="FF92" s="165" t="s">
        <v>480</v>
      </c>
      <c r="FG92" s="165" t="s">
        <v>473</v>
      </c>
      <c r="FH92" s="165" t="s">
        <v>475</v>
      </c>
      <c r="FI92" s="165" t="s">
        <v>475</v>
      </c>
      <c r="FJ92" s="165" t="s">
        <v>473</v>
      </c>
      <c r="FK92" s="165" t="s">
        <v>478</v>
      </c>
      <c r="FL92" s="165" t="s">
        <v>475</v>
      </c>
      <c r="FM92" s="165" t="s">
        <v>475</v>
      </c>
      <c r="FN92" s="165" t="s">
        <v>475</v>
      </c>
      <c r="FO92" s="165" t="s">
        <v>485</v>
      </c>
      <c r="FP92" s="165" t="s">
        <v>475</v>
      </c>
      <c r="FQ92" s="165" t="s">
        <v>486</v>
      </c>
      <c r="FR92" s="165" t="s">
        <v>473</v>
      </c>
      <c r="FS92" s="165" t="s">
        <v>474</v>
      </c>
      <c r="FT92" s="165" t="s">
        <v>480</v>
      </c>
      <c r="FU92" s="165" t="s">
        <v>473</v>
      </c>
      <c r="FV92" s="165" t="s">
        <v>474</v>
      </c>
      <c r="FW92" s="165" t="s">
        <v>474</v>
      </c>
      <c r="FX92" s="165" t="s">
        <v>475</v>
      </c>
      <c r="FY92" s="165" t="s">
        <v>475</v>
      </c>
      <c r="FZ92" s="165" t="s">
        <v>473</v>
      </c>
      <c r="GA92" s="165" t="s">
        <v>474</v>
      </c>
      <c r="GB92" s="165" t="s">
        <v>476</v>
      </c>
      <c r="GC92" s="165" t="s">
        <v>475</v>
      </c>
      <c r="GD92" s="165" t="s">
        <v>475</v>
      </c>
      <c r="GE92" s="165" t="s">
        <v>475</v>
      </c>
      <c r="GF92" s="165" t="s">
        <v>475</v>
      </c>
      <c r="GG92" s="200">
        <v>2.2780000000000001E-3</v>
      </c>
      <c r="GH92" s="165" t="s">
        <v>475</v>
      </c>
      <c r="GI92" s="165" t="s">
        <v>475</v>
      </c>
      <c r="GJ92" s="165" t="s">
        <v>473</v>
      </c>
      <c r="GK92" s="165" t="s">
        <v>473</v>
      </c>
      <c r="GL92" s="165" t="s">
        <v>474</v>
      </c>
      <c r="GM92" s="165" t="s">
        <v>475</v>
      </c>
      <c r="GN92" s="165" t="s">
        <v>475</v>
      </c>
      <c r="GO92" s="165" t="s">
        <v>478</v>
      </c>
      <c r="GP92" s="231" t="s">
        <v>474</v>
      </c>
      <c r="GQ92" s="165" t="s">
        <v>475</v>
      </c>
      <c r="GR92" s="165" t="s">
        <v>475</v>
      </c>
      <c r="GS92" s="165" t="s">
        <v>473</v>
      </c>
      <c r="GT92" s="165" t="s">
        <v>475</v>
      </c>
      <c r="GU92" s="165" t="s">
        <v>475</v>
      </c>
      <c r="GV92" s="165" t="s">
        <v>475</v>
      </c>
      <c r="GW92" s="165" t="s">
        <v>475</v>
      </c>
      <c r="GX92" s="165" t="s">
        <v>475</v>
      </c>
      <c r="GY92" s="231">
        <v>9.5130000000000006E-2</v>
      </c>
      <c r="GZ92" s="165" t="s">
        <v>475</v>
      </c>
      <c r="HA92" s="165" t="s">
        <v>474</v>
      </c>
      <c r="HB92" s="165" t="s">
        <v>475</v>
      </c>
      <c r="HC92" s="165" t="s">
        <v>475</v>
      </c>
      <c r="HD92" s="165" t="s">
        <v>473</v>
      </c>
      <c r="HE92" s="165" t="s">
        <v>476</v>
      </c>
      <c r="HF92" s="165" t="s">
        <v>473</v>
      </c>
      <c r="HG92" s="165" t="s">
        <v>475</v>
      </c>
      <c r="HH92" s="165" t="s">
        <v>473</v>
      </c>
      <c r="HI92" s="165" t="s">
        <v>473</v>
      </c>
      <c r="HJ92" s="165" t="s">
        <v>474</v>
      </c>
      <c r="HK92" s="165" t="s">
        <v>475</v>
      </c>
      <c r="HL92" s="165" t="s">
        <v>473</v>
      </c>
      <c r="HM92" s="165" t="s">
        <v>474</v>
      </c>
      <c r="HN92" s="165" t="s">
        <v>475</v>
      </c>
      <c r="HO92" s="165" t="s">
        <v>475</v>
      </c>
      <c r="HP92" s="165" t="s">
        <v>473</v>
      </c>
      <c r="HQ92" s="165" t="s">
        <v>477</v>
      </c>
      <c r="HR92" s="165" t="s">
        <v>474</v>
      </c>
      <c r="HS92" s="165" t="s">
        <v>473</v>
      </c>
      <c r="HT92" s="165" t="s">
        <v>475</v>
      </c>
      <c r="HU92" s="179"/>
      <c r="HV92" s="165"/>
      <c r="HW92" s="30"/>
      <c r="HX92" s="27"/>
      <c r="HY92" s="27"/>
      <c r="HZ92" s="32"/>
      <c r="IA92" s="32"/>
      <c r="IB92" s="30"/>
      <c r="IC92" s="32"/>
      <c r="ID92" s="28"/>
      <c r="IE92" s="29"/>
      <c r="IF92" s="32"/>
      <c r="IG92" s="30"/>
      <c r="IH92" s="33"/>
    </row>
    <row r="93" spans="1:242" ht="15" customHeight="1">
      <c r="A93" s="86" t="s">
        <v>472</v>
      </c>
      <c r="B93" s="29">
        <v>23003929</v>
      </c>
      <c r="C93" s="34">
        <v>86.79</v>
      </c>
      <c r="D93" s="28"/>
      <c r="E93" s="34"/>
      <c r="F93" s="28"/>
      <c r="G93" s="28"/>
      <c r="H93" s="28"/>
      <c r="I93" s="35"/>
      <c r="J93" s="88"/>
      <c r="K93" s="88"/>
      <c r="L93" s="88"/>
      <c r="M93" s="88"/>
      <c r="N93" s="88"/>
      <c r="O93" s="88"/>
      <c r="P93" s="131"/>
      <c r="Q93" s="88"/>
      <c r="R93" s="89"/>
      <c r="S93" s="88"/>
      <c r="T93" s="123"/>
      <c r="U93" s="89"/>
      <c r="V93" s="88"/>
      <c r="W93" s="217"/>
      <c r="X93" s="124"/>
      <c r="Y93" s="218"/>
      <c r="Z93" s="123"/>
      <c r="AA93" s="88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8" t="s">
        <v>473</v>
      </c>
      <c r="AZ93" s="88" t="s">
        <v>473</v>
      </c>
      <c r="BA93" s="88" t="s">
        <v>474</v>
      </c>
      <c r="BB93" s="88" t="s">
        <v>475</v>
      </c>
      <c r="BC93" s="88" t="s">
        <v>474</v>
      </c>
      <c r="BD93" s="88" t="s">
        <v>473</v>
      </c>
      <c r="BE93" s="88" t="s">
        <v>474</v>
      </c>
      <c r="BF93" s="88" t="s">
        <v>474</v>
      </c>
      <c r="BG93" s="88" t="s">
        <v>475</v>
      </c>
      <c r="BH93" s="88" t="s">
        <v>475</v>
      </c>
      <c r="BI93" s="88" t="s">
        <v>473</v>
      </c>
      <c r="BJ93" s="88" t="s">
        <v>475</v>
      </c>
      <c r="BK93" s="88" t="s">
        <v>475</v>
      </c>
      <c r="BL93" s="88" t="s">
        <v>475</v>
      </c>
      <c r="BM93" s="88" t="s">
        <v>475</v>
      </c>
      <c r="BN93" s="88" t="s">
        <v>475</v>
      </c>
      <c r="BO93" s="88" t="s">
        <v>473</v>
      </c>
      <c r="BP93" s="88" t="s">
        <v>476</v>
      </c>
      <c r="BQ93" s="88" t="s">
        <v>473</v>
      </c>
      <c r="BR93" s="165" t="s">
        <v>475</v>
      </c>
      <c r="BS93" s="165" t="s">
        <v>474</v>
      </c>
      <c r="BT93" s="165" t="s">
        <v>473</v>
      </c>
      <c r="BU93" s="165" t="s">
        <v>474</v>
      </c>
      <c r="BV93" s="165" t="s">
        <v>476</v>
      </c>
      <c r="BW93" s="165" t="s">
        <v>473</v>
      </c>
      <c r="BX93" s="165" t="s">
        <v>474</v>
      </c>
      <c r="BY93" s="165" t="s">
        <v>476</v>
      </c>
      <c r="BZ93" s="165" t="s">
        <v>475</v>
      </c>
      <c r="CA93" s="165" t="s">
        <v>475</v>
      </c>
      <c r="CB93" s="165" t="s">
        <v>474</v>
      </c>
      <c r="CC93" s="165" t="s">
        <v>473</v>
      </c>
      <c r="CD93" s="165" t="s">
        <v>475</v>
      </c>
      <c r="CE93" s="165" t="s">
        <v>475</v>
      </c>
      <c r="CF93" s="165" t="s">
        <v>473</v>
      </c>
      <c r="CG93" s="165" t="s">
        <v>475</v>
      </c>
      <c r="CH93" s="165" t="s">
        <v>474</v>
      </c>
      <c r="CI93" s="165" t="s">
        <v>474</v>
      </c>
      <c r="CJ93" s="165" t="s">
        <v>476</v>
      </c>
      <c r="CK93" s="165" t="s">
        <v>473</v>
      </c>
      <c r="CL93" s="165" t="s">
        <v>474</v>
      </c>
      <c r="CM93" s="165" t="s">
        <v>474</v>
      </c>
      <c r="CN93" s="165" t="s">
        <v>475</v>
      </c>
      <c r="CO93" s="165" t="s">
        <v>473</v>
      </c>
      <c r="CP93" s="165" t="s">
        <v>473</v>
      </c>
      <c r="CQ93" s="165" t="s">
        <v>473</v>
      </c>
      <c r="CR93" s="165" t="s">
        <v>474</v>
      </c>
      <c r="CS93" s="165" t="s">
        <v>475</v>
      </c>
      <c r="CT93" s="165" t="s">
        <v>484</v>
      </c>
      <c r="CU93" s="165" t="s">
        <v>473</v>
      </c>
      <c r="CV93" s="165" t="s">
        <v>474</v>
      </c>
      <c r="CW93" s="165" t="s">
        <v>473</v>
      </c>
      <c r="CX93" s="165" t="s">
        <v>475</v>
      </c>
      <c r="CY93" s="165" t="s">
        <v>474</v>
      </c>
      <c r="CZ93" s="165" t="s">
        <v>475</v>
      </c>
      <c r="DA93" s="165" t="s">
        <v>475</v>
      </c>
      <c r="DB93" s="165" t="s">
        <v>477</v>
      </c>
      <c r="DC93" s="165" t="s">
        <v>475</v>
      </c>
      <c r="DD93" s="165" t="s">
        <v>475</v>
      </c>
      <c r="DE93" s="165" t="s">
        <v>475</v>
      </c>
      <c r="DF93" s="165" t="s">
        <v>473</v>
      </c>
      <c r="DG93" s="165" t="s">
        <v>475</v>
      </c>
      <c r="DH93" s="165" t="s">
        <v>473</v>
      </c>
      <c r="DI93" s="165" t="s">
        <v>473</v>
      </c>
      <c r="DJ93" s="165" t="s">
        <v>475</v>
      </c>
      <c r="DK93" s="165" t="s">
        <v>475</v>
      </c>
      <c r="DL93" s="165" t="s">
        <v>473</v>
      </c>
      <c r="DM93" s="165" t="s">
        <v>473</v>
      </c>
      <c r="DN93" s="165" t="s">
        <v>473</v>
      </c>
      <c r="DO93" s="165" t="s">
        <v>475</v>
      </c>
      <c r="DP93" s="165" t="s">
        <v>475</v>
      </c>
      <c r="DQ93" s="165" t="s">
        <v>475</v>
      </c>
      <c r="DR93" s="165" t="s">
        <v>475</v>
      </c>
      <c r="DS93" s="165" t="s">
        <v>478</v>
      </c>
      <c r="DT93" s="165" t="s">
        <v>474</v>
      </c>
      <c r="DU93" s="165" t="s">
        <v>485</v>
      </c>
      <c r="DV93" s="165" t="s">
        <v>392</v>
      </c>
      <c r="DW93" s="165" t="s">
        <v>479</v>
      </c>
      <c r="DX93" s="165" t="s">
        <v>474</v>
      </c>
      <c r="DY93" s="165" t="s">
        <v>473</v>
      </c>
      <c r="DZ93" s="165" t="s">
        <v>474</v>
      </c>
      <c r="EA93" s="165" t="s">
        <v>475</v>
      </c>
      <c r="EB93" s="165" t="s">
        <v>474</v>
      </c>
      <c r="EC93" s="165" t="s">
        <v>475</v>
      </c>
      <c r="ED93" s="165" t="s">
        <v>475</v>
      </c>
      <c r="EE93" s="132" t="s">
        <v>474</v>
      </c>
      <c r="EF93" s="165" t="s">
        <v>474</v>
      </c>
      <c r="EG93" s="165" t="s">
        <v>475</v>
      </c>
      <c r="EH93" s="165" t="s">
        <v>475</v>
      </c>
      <c r="EI93" s="165" t="s">
        <v>473</v>
      </c>
      <c r="EJ93" s="165" t="s">
        <v>475</v>
      </c>
      <c r="EK93" s="165" t="s">
        <v>474</v>
      </c>
      <c r="EL93" s="165" t="s">
        <v>476</v>
      </c>
      <c r="EM93" s="165" t="s">
        <v>473</v>
      </c>
      <c r="EN93" s="165" t="s">
        <v>473</v>
      </c>
      <c r="EO93" s="165" t="s">
        <v>475</v>
      </c>
      <c r="EP93" s="165" t="s">
        <v>473</v>
      </c>
      <c r="EQ93" s="165" t="s">
        <v>475</v>
      </c>
      <c r="ER93" s="165" t="s">
        <v>474</v>
      </c>
      <c r="ES93" s="165" t="s">
        <v>473</v>
      </c>
      <c r="ET93" s="165" t="s">
        <v>475</v>
      </c>
      <c r="EU93" s="165" t="s">
        <v>479</v>
      </c>
      <c r="EV93" s="165" t="s">
        <v>473</v>
      </c>
      <c r="EW93" s="165" t="s">
        <v>473</v>
      </c>
      <c r="EX93" s="165" t="s">
        <v>477</v>
      </c>
      <c r="EY93" s="165" t="s">
        <v>474</v>
      </c>
      <c r="EZ93" s="165" t="s">
        <v>473</v>
      </c>
      <c r="FA93" s="200" t="s">
        <v>473</v>
      </c>
      <c r="FB93" s="165" t="s">
        <v>477</v>
      </c>
      <c r="FC93" s="165" t="s">
        <v>474</v>
      </c>
      <c r="FD93" s="165" t="s">
        <v>475</v>
      </c>
      <c r="FE93" s="165" t="s">
        <v>474</v>
      </c>
      <c r="FF93" s="165" t="s">
        <v>480</v>
      </c>
      <c r="FG93" s="165" t="s">
        <v>473</v>
      </c>
      <c r="FH93" s="165" t="s">
        <v>475</v>
      </c>
      <c r="FI93" s="165" t="s">
        <v>475</v>
      </c>
      <c r="FJ93" s="165" t="s">
        <v>473</v>
      </c>
      <c r="FK93" s="165" t="s">
        <v>478</v>
      </c>
      <c r="FL93" s="165" t="s">
        <v>475</v>
      </c>
      <c r="FM93" s="165" t="s">
        <v>475</v>
      </c>
      <c r="FN93" s="165" t="s">
        <v>475</v>
      </c>
      <c r="FO93" s="165" t="s">
        <v>485</v>
      </c>
      <c r="FP93" s="165" t="s">
        <v>475</v>
      </c>
      <c r="FQ93" s="165" t="s">
        <v>486</v>
      </c>
      <c r="FR93" s="165" t="s">
        <v>473</v>
      </c>
      <c r="FS93" s="165" t="s">
        <v>474</v>
      </c>
      <c r="FT93" s="165" t="s">
        <v>480</v>
      </c>
      <c r="FU93" s="165" t="s">
        <v>473</v>
      </c>
      <c r="FV93" s="165" t="s">
        <v>474</v>
      </c>
      <c r="FW93" s="165" t="s">
        <v>474</v>
      </c>
      <c r="FX93" s="165" t="s">
        <v>475</v>
      </c>
      <c r="FY93" s="165" t="s">
        <v>475</v>
      </c>
      <c r="FZ93" s="165" t="s">
        <v>473</v>
      </c>
      <c r="GA93" s="165" t="s">
        <v>474</v>
      </c>
      <c r="GB93" s="165" t="s">
        <v>476</v>
      </c>
      <c r="GC93" s="165" t="s">
        <v>475</v>
      </c>
      <c r="GD93" s="165" t="s">
        <v>475</v>
      </c>
      <c r="GE93" s="165" t="s">
        <v>475</v>
      </c>
      <c r="GF93" s="165" t="s">
        <v>475</v>
      </c>
      <c r="GG93" s="200" t="s">
        <v>475</v>
      </c>
      <c r="GH93" s="165" t="s">
        <v>475</v>
      </c>
      <c r="GI93" s="165" t="s">
        <v>475</v>
      </c>
      <c r="GJ93" s="165" t="s">
        <v>473</v>
      </c>
      <c r="GK93" s="165" t="s">
        <v>473</v>
      </c>
      <c r="GL93" s="165" t="s">
        <v>474</v>
      </c>
      <c r="GM93" s="165" t="s">
        <v>475</v>
      </c>
      <c r="GN93" s="165" t="s">
        <v>475</v>
      </c>
      <c r="GO93" s="165" t="s">
        <v>478</v>
      </c>
      <c r="GP93" s="231" t="s">
        <v>474</v>
      </c>
      <c r="GQ93" s="165" t="s">
        <v>475</v>
      </c>
      <c r="GR93" s="165" t="s">
        <v>475</v>
      </c>
      <c r="GS93" s="165" t="s">
        <v>473</v>
      </c>
      <c r="GT93" s="165" t="s">
        <v>475</v>
      </c>
      <c r="GU93" s="165" t="s">
        <v>475</v>
      </c>
      <c r="GV93" s="165" t="s">
        <v>475</v>
      </c>
      <c r="GW93" s="165" t="s">
        <v>475</v>
      </c>
      <c r="GX93" s="165" t="s">
        <v>475</v>
      </c>
      <c r="GY93" s="231" t="s">
        <v>473</v>
      </c>
      <c r="GZ93" s="165" t="s">
        <v>475</v>
      </c>
      <c r="HA93" s="165" t="s">
        <v>474</v>
      </c>
      <c r="HB93" s="165" t="s">
        <v>475</v>
      </c>
      <c r="HC93" s="165" t="s">
        <v>475</v>
      </c>
      <c r="HD93" s="165" t="s">
        <v>473</v>
      </c>
      <c r="HE93" s="165" t="s">
        <v>476</v>
      </c>
      <c r="HF93" s="165" t="s">
        <v>473</v>
      </c>
      <c r="HG93" s="165" t="s">
        <v>475</v>
      </c>
      <c r="HH93" s="165" t="s">
        <v>473</v>
      </c>
      <c r="HI93" s="165" t="s">
        <v>473</v>
      </c>
      <c r="HJ93" s="165" t="s">
        <v>474</v>
      </c>
      <c r="HK93" s="165" t="s">
        <v>475</v>
      </c>
      <c r="HL93" s="165" t="s">
        <v>473</v>
      </c>
      <c r="HM93" s="165" t="s">
        <v>474</v>
      </c>
      <c r="HN93" s="165" t="s">
        <v>475</v>
      </c>
      <c r="HO93" s="165" t="s">
        <v>475</v>
      </c>
      <c r="HP93" s="165" t="s">
        <v>473</v>
      </c>
      <c r="HQ93" s="165" t="s">
        <v>477</v>
      </c>
      <c r="HR93" s="165" t="s">
        <v>474</v>
      </c>
      <c r="HS93" s="165" t="s">
        <v>473</v>
      </c>
      <c r="HT93" s="165" t="s">
        <v>475</v>
      </c>
      <c r="HU93" s="179">
        <v>99.555000000000007</v>
      </c>
      <c r="HV93" s="165">
        <v>0.44500000000000001</v>
      </c>
      <c r="HW93" s="30"/>
      <c r="HX93" s="29">
        <v>0</v>
      </c>
      <c r="HY93" s="29">
        <v>0</v>
      </c>
      <c r="HZ93" s="29">
        <v>0</v>
      </c>
      <c r="IA93" s="29">
        <v>0</v>
      </c>
      <c r="IB93" s="29">
        <v>0</v>
      </c>
      <c r="IC93" s="29"/>
      <c r="ID93" s="28"/>
      <c r="IE93" s="29"/>
      <c r="IF93" s="27"/>
      <c r="IG93" s="27"/>
      <c r="IH93" s="36"/>
    </row>
    <row r="94" spans="1:242" ht="15" customHeight="1">
      <c r="A94" s="86" t="s">
        <v>472</v>
      </c>
      <c r="B94" s="29">
        <v>23003723</v>
      </c>
      <c r="C94" s="34">
        <v>89.33</v>
      </c>
      <c r="D94" s="28"/>
      <c r="E94" s="28"/>
      <c r="F94" s="28"/>
      <c r="G94" s="33"/>
      <c r="H94" s="28"/>
      <c r="I94" s="35"/>
      <c r="J94" s="88"/>
      <c r="K94" s="88"/>
      <c r="L94" s="88"/>
      <c r="M94" s="88" t="s">
        <v>399</v>
      </c>
      <c r="N94" s="88" t="s">
        <v>399</v>
      </c>
      <c r="O94" s="88" t="s">
        <v>400</v>
      </c>
      <c r="P94" s="88" t="s">
        <v>400</v>
      </c>
      <c r="Q94" s="88" t="s">
        <v>401</v>
      </c>
      <c r="R94" s="88" t="s">
        <v>498</v>
      </c>
      <c r="S94" s="88" t="s">
        <v>401</v>
      </c>
      <c r="T94" s="131">
        <v>0</v>
      </c>
      <c r="U94" s="88" t="s">
        <v>402</v>
      </c>
      <c r="V94" s="88" t="s">
        <v>501</v>
      </c>
      <c r="W94" s="217" t="s">
        <v>403</v>
      </c>
      <c r="X94" s="88" t="s">
        <v>402</v>
      </c>
      <c r="Y94" s="218">
        <v>0</v>
      </c>
      <c r="Z94" s="123" t="s">
        <v>402</v>
      </c>
      <c r="AA94" s="88" t="s">
        <v>402</v>
      </c>
      <c r="AB94" s="88" t="s">
        <v>402</v>
      </c>
      <c r="AC94" s="88" t="s">
        <v>402</v>
      </c>
      <c r="AD94" s="88" t="s">
        <v>402</v>
      </c>
      <c r="AE94" s="88" t="s">
        <v>404</v>
      </c>
      <c r="AF94" s="88" t="s">
        <v>402</v>
      </c>
      <c r="AG94" s="88" t="s">
        <v>402</v>
      </c>
      <c r="AH94" s="88" t="s">
        <v>402</v>
      </c>
      <c r="AI94" s="88" t="s">
        <v>402</v>
      </c>
      <c r="AJ94" s="88" t="s">
        <v>402</v>
      </c>
      <c r="AK94" s="88" t="s">
        <v>402</v>
      </c>
      <c r="AL94" s="88" t="s">
        <v>402</v>
      </c>
      <c r="AM94" s="88" t="s">
        <v>402</v>
      </c>
      <c r="AN94" s="88" t="s">
        <v>402</v>
      </c>
      <c r="AO94" s="88" t="s">
        <v>402</v>
      </c>
      <c r="AP94" s="88" t="s">
        <v>402</v>
      </c>
      <c r="AQ94" s="88" t="s">
        <v>402</v>
      </c>
      <c r="AR94" s="88" t="s">
        <v>402</v>
      </c>
      <c r="AS94" s="88" t="s">
        <v>402</v>
      </c>
      <c r="AT94" s="88" t="s">
        <v>402</v>
      </c>
      <c r="AU94" s="88" t="s">
        <v>402</v>
      </c>
      <c r="AV94" s="88" t="s">
        <v>402</v>
      </c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32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200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200"/>
      <c r="GH94" s="165"/>
      <c r="GI94" s="165"/>
      <c r="GJ94" s="165"/>
      <c r="GK94" s="165"/>
      <c r="GL94" s="165"/>
      <c r="GM94" s="165"/>
      <c r="GN94" s="165"/>
      <c r="GO94" s="165"/>
      <c r="GP94" s="231"/>
      <c r="GQ94" s="165"/>
      <c r="GR94" s="165"/>
      <c r="GS94" s="165"/>
      <c r="GT94" s="165"/>
      <c r="GU94" s="165"/>
      <c r="GV94" s="165"/>
      <c r="GW94" s="165"/>
      <c r="GX94" s="165"/>
      <c r="GY94" s="231"/>
      <c r="GZ94" s="165"/>
      <c r="HA94" s="165"/>
      <c r="HB94" s="165"/>
      <c r="HC94" s="165"/>
      <c r="HD94" s="165"/>
      <c r="HE94" s="165"/>
      <c r="HF94" s="165"/>
      <c r="HG94" s="165"/>
      <c r="HH94" s="165"/>
      <c r="HI94" s="165"/>
      <c r="HJ94" s="165"/>
      <c r="HK94" s="165"/>
      <c r="HL94" s="165"/>
      <c r="HM94" s="165"/>
      <c r="HN94" s="165"/>
      <c r="HO94" s="165"/>
      <c r="HP94" s="165"/>
      <c r="HQ94" s="165"/>
      <c r="HR94" s="165"/>
      <c r="HS94" s="165"/>
      <c r="HT94" s="165"/>
      <c r="HU94" s="179">
        <v>99.198999999999998</v>
      </c>
      <c r="HV94" s="165">
        <v>0.80100000000000005</v>
      </c>
      <c r="HW94" s="30">
        <v>0.72199999999999998</v>
      </c>
      <c r="HX94" s="29">
        <v>0</v>
      </c>
      <c r="HY94" s="29">
        <v>0</v>
      </c>
      <c r="HZ94" s="29">
        <v>0</v>
      </c>
      <c r="IA94" s="29">
        <v>0</v>
      </c>
      <c r="IB94" s="29">
        <v>0</v>
      </c>
      <c r="IC94" s="29"/>
      <c r="ID94" s="28"/>
      <c r="IE94" s="29"/>
      <c r="IF94" s="32"/>
      <c r="IG94" s="30"/>
      <c r="IH94" s="37"/>
    </row>
    <row r="95" spans="1:242" ht="15" customHeight="1">
      <c r="A95" s="86" t="s">
        <v>472</v>
      </c>
      <c r="B95" s="29">
        <v>23003022</v>
      </c>
      <c r="C95" s="34">
        <v>87.66</v>
      </c>
      <c r="D95" s="28"/>
      <c r="E95" s="28"/>
      <c r="F95" s="36"/>
      <c r="G95" s="28"/>
      <c r="H95" s="28"/>
      <c r="I95" s="35"/>
      <c r="J95" s="88"/>
      <c r="K95" s="88"/>
      <c r="L95" s="88"/>
      <c r="M95" s="88"/>
      <c r="N95" s="88"/>
      <c r="O95" s="88"/>
      <c r="P95" s="131"/>
      <c r="Q95" s="88"/>
      <c r="R95" s="89"/>
      <c r="S95" s="88"/>
      <c r="T95" s="123"/>
      <c r="U95" s="89"/>
      <c r="V95" s="88"/>
      <c r="W95" s="217"/>
      <c r="X95" s="124"/>
      <c r="Y95" s="218"/>
      <c r="Z95" s="123"/>
      <c r="AA95" s="88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8" t="s">
        <v>473</v>
      </c>
      <c r="AZ95" s="88" t="s">
        <v>473</v>
      </c>
      <c r="BA95" s="88" t="s">
        <v>474</v>
      </c>
      <c r="BB95" s="88" t="s">
        <v>475</v>
      </c>
      <c r="BC95" s="88" t="s">
        <v>474</v>
      </c>
      <c r="BD95" s="88" t="s">
        <v>473</v>
      </c>
      <c r="BE95" s="88" t="s">
        <v>474</v>
      </c>
      <c r="BF95" s="88" t="s">
        <v>474</v>
      </c>
      <c r="BG95" s="88" t="s">
        <v>475</v>
      </c>
      <c r="BH95" s="88" t="s">
        <v>475</v>
      </c>
      <c r="BI95" s="88" t="s">
        <v>473</v>
      </c>
      <c r="BJ95" s="88" t="s">
        <v>475</v>
      </c>
      <c r="BK95" s="88" t="s">
        <v>475</v>
      </c>
      <c r="BL95" s="88" t="s">
        <v>475</v>
      </c>
      <c r="BM95" s="88" t="s">
        <v>475</v>
      </c>
      <c r="BN95" s="88" t="s">
        <v>475</v>
      </c>
      <c r="BO95" s="88" t="s">
        <v>473</v>
      </c>
      <c r="BP95" s="88" t="s">
        <v>476</v>
      </c>
      <c r="BQ95" s="88" t="s">
        <v>473</v>
      </c>
      <c r="BR95" s="165" t="s">
        <v>475</v>
      </c>
      <c r="BS95" s="165" t="s">
        <v>474</v>
      </c>
      <c r="BT95" s="165" t="s">
        <v>473</v>
      </c>
      <c r="BU95" s="165" t="s">
        <v>474</v>
      </c>
      <c r="BV95" s="165" t="s">
        <v>476</v>
      </c>
      <c r="BW95" s="165" t="s">
        <v>473</v>
      </c>
      <c r="BX95" s="165" t="s">
        <v>474</v>
      </c>
      <c r="BY95" s="165" t="s">
        <v>476</v>
      </c>
      <c r="BZ95" s="165" t="s">
        <v>475</v>
      </c>
      <c r="CA95" s="165" t="s">
        <v>475</v>
      </c>
      <c r="CB95" s="165" t="s">
        <v>474</v>
      </c>
      <c r="CC95" s="165" t="s">
        <v>473</v>
      </c>
      <c r="CD95" s="165" t="s">
        <v>475</v>
      </c>
      <c r="CE95" s="165" t="s">
        <v>475</v>
      </c>
      <c r="CF95" s="165" t="s">
        <v>473</v>
      </c>
      <c r="CG95" s="165" t="s">
        <v>475</v>
      </c>
      <c r="CH95" s="165" t="s">
        <v>474</v>
      </c>
      <c r="CI95" s="165" t="s">
        <v>474</v>
      </c>
      <c r="CJ95" s="165" t="s">
        <v>476</v>
      </c>
      <c r="CK95" s="165" t="s">
        <v>473</v>
      </c>
      <c r="CL95" s="165" t="s">
        <v>474</v>
      </c>
      <c r="CM95" s="165" t="s">
        <v>474</v>
      </c>
      <c r="CN95" s="165" t="s">
        <v>475</v>
      </c>
      <c r="CO95" s="165" t="s">
        <v>473</v>
      </c>
      <c r="CP95" s="165" t="s">
        <v>473</v>
      </c>
      <c r="CQ95" s="165" t="s">
        <v>473</v>
      </c>
      <c r="CR95" s="165" t="s">
        <v>474</v>
      </c>
      <c r="CS95" s="165" t="s">
        <v>475</v>
      </c>
      <c r="CT95" s="165" t="s">
        <v>484</v>
      </c>
      <c r="CU95" s="165" t="s">
        <v>473</v>
      </c>
      <c r="CV95" s="165" t="s">
        <v>474</v>
      </c>
      <c r="CW95" s="165" t="s">
        <v>473</v>
      </c>
      <c r="CX95" s="165" t="s">
        <v>475</v>
      </c>
      <c r="CY95" s="165" t="s">
        <v>474</v>
      </c>
      <c r="CZ95" s="165" t="s">
        <v>475</v>
      </c>
      <c r="DA95" s="165" t="s">
        <v>475</v>
      </c>
      <c r="DB95" s="165" t="s">
        <v>477</v>
      </c>
      <c r="DC95" s="165" t="s">
        <v>475</v>
      </c>
      <c r="DD95" s="165" t="s">
        <v>475</v>
      </c>
      <c r="DE95" s="165" t="s">
        <v>475</v>
      </c>
      <c r="DF95" s="165" t="s">
        <v>473</v>
      </c>
      <c r="DG95" s="165" t="s">
        <v>475</v>
      </c>
      <c r="DH95" s="165" t="s">
        <v>473</v>
      </c>
      <c r="DI95" s="165" t="s">
        <v>473</v>
      </c>
      <c r="DJ95" s="165" t="s">
        <v>475</v>
      </c>
      <c r="DK95" s="165" t="s">
        <v>475</v>
      </c>
      <c r="DL95" s="165" t="s">
        <v>473</v>
      </c>
      <c r="DM95" s="165" t="s">
        <v>473</v>
      </c>
      <c r="DN95" s="165" t="s">
        <v>473</v>
      </c>
      <c r="DO95" s="165" t="s">
        <v>475</v>
      </c>
      <c r="DP95" s="165" t="s">
        <v>475</v>
      </c>
      <c r="DQ95" s="165" t="s">
        <v>475</v>
      </c>
      <c r="DR95" s="165" t="s">
        <v>475</v>
      </c>
      <c r="DS95" s="165" t="s">
        <v>478</v>
      </c>
      <c r="DT95" s="165" t="s">
        <v>474</v>
      </c>
      <c r="DU95" s="165" t="s">
        <v>485</v>
      </c>
      <c r="DV95" s="165" t="s">
        <v>392</v>
      </c>
      <c r="DW95" s="165" t="s">
        <v>485</v>
      </c>
      <c r="DX95" s="165" t="s">
        <v>474</v>
      </c>
      <c r="DY95" s="165" t="s">
        <v>473</v>
      </c>
      <c r="DZ95" s="165" t="s">
        <v>474</v>
      </c>
      <c r="EA95" s="165" t="s">
        <v>475</v>
      </c>
      <c r="EB95" s="165" t="s">
        <v>474</v>
      </c>
      <c r="EC95" s="165" t="s">
        <v>475</v>
      </c>
      <c r="ED95" s="165" t="s">
        <v>475</v>
      </c>
      <c r="EE95" s="132" t="s">
        <v>474</v>
      </c>
      <c r="EF95" s="165" t="s">
        <v>474</v>
      </c>
      <c r="EG95" s="165" t="s">
        <v>475</v>
      </c>
      <c r="EH95" s="165" t="s">
        <v>475</v>
      </c>
      <c r="EI95" s="165" t="s">
        <v>473</v>
      </c>
      <c r="EJ95" s="165" t="s">
        <v>475</v>
      </c>
      <c r="EK95" s="165" t="s">
        <v>474</v>
      </c>
      <c r="EL95" s="165" t="s">
        <v>476</v>
      </c>
      <c r="EM95" s="165" t="s">
        <v>473</v>
      </c>
      <c r="EN95" s="165" t="s">
        <v>473</v>
      </c>
      <c r="EO95" s="165" t="s">
        <v>475</v>
      </c>
      <c r="EP95" s="165" t="s">
        <v>473</v>
      </c>
      <c r="EQ95" s="165" t="s">
        <v>475</v>
      </c>
      <c r="ER95" s="165" t="s">
        <v>474</v>
      </c>
      <c r="ES95" s="165" t="s">
        <v>473</v>
      </c>
      <c r="ET95" s="165" t="s">
        <v>475</v>
      </c>
      <c r="EU95" s="165" t="s">
        <v>479</v>
      </c>
      <c r="EV95" s="165" t="s">
        <v>473</v>
      </c>
      <c r="EW95" s="165" t="s">
        <v>473</v>
      </c>
      <c r="EX95" s="165" t="s">
        <v>477</v>
      </c>
      <c r="EY95" s="165" t="s">
        <v>474</v>
      </c>
      <c r="EZ95" s="165" t="s">
        <v>473</v>
      </c>
      <c r="FA95" s="200">
        <v>1.372E-2</v>
      </c>
      <c r="FB95" s="165" t="s">
        <v>477</v>
      </c>
      <c r="FC95" s="165" t="s">
        <v>474</v>
      </c>
      <c r="FD95" s="165" t="s">
        <v>475</v>
      </c>
      <c r="FE95" s="165" t="s">
        <v>474</v>
      </c>
      <c r="FF95" s="165" t="s">
        <v>480</v>
      </c>
      <c r="FG95" s="165" t="s">
        <v>473</v>
      </c>
      <c r="FH95" s="165" t="s">
        <v>475</v>
      </c>
      <c r="FI95" s="165" t="s">
        <v>475</v>
      </c>
      <c r="FJ95" s="165" t="s">
        <v>473</v>
      </c>
      <c r="FK95" s="165" t="s">
        <v>478</v>
      </c>
      <c r="FL95" s="165" t="s">
        <v>475</v>
      </c>
      <c r="FM95" s="165" t="s">
        <v>475</v>
      </c>
      <c r="FN95" s="165" t="s">
        <v>475</v>
      </c>
      <c r="FO95" s="165" t="s">
        <v>485</v>
      </c>
      <c r="FP95" s="165" t="s">
        <v>475</v>
      </c>
      <c r="FQ95" s="165" t="s">
        <v>486</v>
      </c>
      <c r="FR95" s="165" t="s">
        <v>473</v>
      </c>
      <c r="FS95" s="165" t="s">
        <v>474</v>
      </c>
      <c r="FT95" s="165" t="s">
        <v>480</v>
      </c>
      <c r="FU95" s="165" t="s">
        <v>473</v>
      </c>
      <c r="FV95" s="165" t="s">
        <v>474</v>
      </c>
      <c r="FW95" s="165" t="s">
        <v>474</v>
      </c>
      <c r="FX95" s="165" t="s">
        <v>475</v>
      </c>
      <c r="FY95" s="165" t="s">
        <v>475</v>
      </c>
      <c r="FZ95" s="165" t="s">
        <v>473</v>
      </c>
      <c r="GA95" s="165" t="s">
        <v>474</v>
      </c>
      <c r="GB95" s="165" t="s">
        <v>476</v>
      </c>
      <c r="GC95" s="165" t="s">
        <v>475</v>
      </c>
      <c r="GD95" s="165" t="s">
        <v>475</v>
      </c>
      <c r="GE95" s="165" t="s">
        <v>475</v>
      </c>
      <c r="GF95" s="165" t="s">
        <v>475</v>
      </c>
      <c r="GG95" s="200">
        <v>1.9869999999999999E-2</v>
      </c>
      <c r="GH95" s="165" t="s">
        <v>475</v>
      </c>
      <c r="GI95" s="165" t="s">
        <v>475</v>
      </c>
      <c r="GJ95" s="165" t="s">
        <v>473</v>
      </c>
      <c r="GK95" s="165" t="s">
        <v>473</v>
      </c>
      <c r="GL95" s="165" t="s">
        <v>474</v>
      </c>
      <c r="GM95" s="165" t="s">
        <v>475</v>
      </c>
      <c r="GN95" s="165" t="s">
        <v>475</v>
      </c>
      <c r="GO95" s="165" t="s">
        <v>478</v>
      </c>
      <c r="GP95" s="231">
        <v>1.5310000000000001E-2</v>
      </c>
      <c r="GQ95" s="165" t="s">
        <v>475</v>
      </c>
      <c r="GR95" s="165" t="s">
        <v>475</v>
      </c>
      <c r="GS95" s="165" t="s">
        <v>473</v>
      </c>
      <c r="GT95" s="165" t="s">
        <v>475</v>
      </c>
      <c r="GU95" s="165" t="s">
        <v>475</v>
      </c>
      <c r="GV95" s="165" t="s">
        <v>475</v>
      </c>
      <c r="GW95" s="165" t="s">
        <v>475</v>
      </c>
      <c r="GX95" s="165" t="s">
        <v>475</v>
      </c>
      <c r="GY95" s="231" t="s">
        <v>473</v>
      </c>
      <c r="GZ95" s="165" t="s">
        <v>475</v>
      </c>
      <c r="HA95" s="165" t="s">
        <v>474</v>
      </c>
      <c r="HB95" s="165" t="s">
        <v>475</v>
      </c>
      <c r="HC95" s="165" t="s">
        <v>475</v>
      </c>
      <c r="HD95" s="165" t="s">
        <v>473</v>
      </c>
      <c r="HE95" s="165" t="s">
        <v>476</v>
      </c>
      <c r="HF95" s="165" t="s">
        <v>473</v>
      </c>
      <c r="HG95" s="165" t="s">
        <v>475</v>
      </c>
      <c r="HH95" s="165" t="s">
        <v>473</v>
      </c>
      <c r="HI95" s="165" t="s">
        <v>473</v>
      </c>
      <c r="HJ95" s="165" t="s">
        <v>474</v>
      </c>
      <c r="HK95" s="165" t="s">
        <v>475</v>
      </c>
      <c r="HL95" s="165" t="s">
        <v>473</v>
      </c>
      <c r="HM95" s="165" t="s">
        <v>474</v>
      </c>
      <c r="HN95" s="165" t="s">
        <v>475</v>
      </c>
      <c r="HO95" s="165" t="s">
        <v>475</v>
      </c>
      <c r="HP95" s="165" t="s">
        <v>473</v>
      </c>
      <c r="HQ95" s="165" t="s">
        <v>477</v>
      </c>
      <c r="HR95" s="165" t="s">
        <v>474</v>
      </c>
      <c r="HS95" s="165" t="s">
        <v>473</v>
      </c>
      <c r="HT95" s="165" t="s">
        <v>475</v>
      </c>
      <c r="HU95" s="179">
        <v>99.05</v>
      </c>
      <c r="HV95" s="165">
        <v>0.5</v>
      </c>
      <c r="HW95" s="30">
        <v>0.35</v>
      </c>
      <c r="HX95" s="29">
        <v>0</v>
      </c>
      <c r="HY95" s="29">
        <v>0</v>
      </c>
      <c r="HZ95" s="32">
        <v>0.1</v>
      </c>
      <c r="IA95" s="29">
        <v>0</v>
      </c>
      <c r="IB95" s="29">
        <v>0</v>
      </c>
      <c r="IC95" s="32"/>
      <c r="ID95" s="37"/>
      <c r="IE95" s="27"/>
      <c r="IF95" s="29"/>
      <c r="IG95" s="27"/>
      <c r="IH95" s="28"/>
    </row>
    <row r="96" spans="1:242" ht="15" customHeight="1">
      <c r="A96" s="86" t="s">
        <v>472</v>
      </c>
      <c r="B96" s="29">
        <v>23003022</v>
      </c>
      <c r="C96" s="34">
        <v>88.31</v>
      </c>
      <c r="D96" s="34"/>
      <c r="E96" s="28"/>
      <c r="F96" s="37"/>
      <c r="G96" s="37"/>
      <c r="H96" s="33"/>
      <c r="I96" s="35"/>
      <c r="J96" s="88"/>
      <c r="K96" s="87"/>
      <c r="L96" s="87"/>
      <c r="M96" s="88" t="s">
        <v>399</v>
      </c>
      <c r="N96" s="88" t="s">
        <v>399</v>
      </c>
      <c r="O96" s="88" t="s">
        <v>400</v>
      </c>
      <c r="P96" s="88" t="s">
        <v>400</v>
      </c>
      <c r="Q96" s="88" t="s">
        <v>401</v>
      </c>
      <c r="R96" s="88" t="s">
        <v>498</v>
      </c>
      <c r="S96" s="88" t="s">
        <v>401</v>
      </c>
      <c r="T96" s="131">
        <v>0</v>
      </c>
      <c r="U96" s="88" t="s">
        <v>402</v>
      </c>
      <c r="V96" s="88" t="s">
        <v>501</v>
      </c>
      <c r="W96" s="217" t="s">
        <v>403</v>
      </c>
      <c r="X96" s="88" t="s">
        <v>402</v>
      </c>
      <c r="Y96" s="218">
        <v>0</v>
      </c>
      <c r="Z96" s="123" t="s">
        <v>402</v>
      </c>
      <c r="AA96" s="88" t="s">
        <v>402</v>
      </c>
      <c r="AB96" s="88" t="s">
        <v>402</v>
      </c>
      <c r="AC96" s="88" t="s">
        <v>402</v>
      </c>
      <c r="AD96" s="88" t="s">
        <v>402</v>
      </c>
      <c r="AE96" s="88" t="s">
        <v>404</v>
      </c>
      <c r="AF96" s="88" t="s">
        <v>402</v>
      </c>
      <c r="AG96" s="88" t="s">
        <v>402</v>
      </c>
      <c r="AH96" s="88" t="s">
        <v>402</v>
      </c>
      <c r="AI96" s="88" t="s">
        <v>402</v>
      </c>
      <c r="AJ96" s="88" t="s">
        <v>402</v>
      </c>
      <c r="AK96" s="88" t="s">
        <v>402</v>
      </c>
      <c r="AL96" s="88" t="s">
        <v>402</v>
      </c>
      <c r="AM96" s="88" t="s">
        <v>402</v>
      </c>
      <c r="AN96" s="88" t="s">
        <v>402</v>
      </c>
      <c r="AO96" s="88" t="s">
        <v>402</v>
      </c>
      <c r="AP96" s="88" t="s">
        <v>402</v>
      </c>
      <c r="AQ96" s="88" t="s">
        <v>402</v>
      </c>
      <c r="AR96" s="88" t="s">
        <v>402</v>
      </c>
      <c r="AS96" s="88" t="s">
        <v>402</v>
      </c>
      <c r="AT96" s="88" t="s">
        <v>402</v>
      </c>
      <c r="AU96" s="88" t="s">
        <v>402</v>
      </c>
      <c r="AV96" s="88" t="s">
        <v>402</v>
      </c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32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200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200"/>
      <c r="GH96" s="165"/>
      <c r="GI96" s="165"/>
      <c r="GJ96" s="165"/>
      <c r="GK96" s="165"/>
      <c r="GL96" s="165"/>
      <c r="GM96" s="165"/>
      <c r="GN96" s="165"/>
      <c r="GO96" s="165"/>
      <c r="GP96" s="231"/>
      <c r="GQ96" s="165"/>
      <c r="GR96" s="165"/>
      <c r="GS96" s="165"/>
      <c r="GT96" s="165"/>
      <c r="GU96" s="165"/>
      <c r="GV96" s="165"/>
      <c r="GW96" s="165"/>
      <c r="GX96" s="165"/>
      <c r="GY96" s="231"/>
      <c r="GZ96" s="165"/>
      <c r="HA96" s="165"/>
      <c r="HB96" s="165"/>
      <c r="HC96" s="165"/>
      <c r="HD96" s="165"/>
      <c r="HE96" s="165"/>
      <c r="HF96" s="165"/>
      <c r="HG96" s="165"/>
      <c r="HH96" s="165"/>
      <c r="HI96" s="165"/>
      <c r="HJ96" s="165"/>
      <c r="HK96" s="165"/>
      <c r="HL96" s="165"/>
      <c r="HM96" s="165"/>
      <c r="HN96" s="165"/>
      <c r="HO96" s="165"/>
      <c r="HP96" s="165"/>
      <c r="HQ96" s="165"/>
      <c r="HR96" s="165"/>
      <c r="HS96" s="165"/>
      <c r="HT96" s="165"/>
      <c r="HU96" s="179">
        <v>98.8</v>
      </c>
      <c r="HV96" s="165">
        <v>0.25</v>
      </c>
      <c r="HW96" s="30">
        <v>0.75</v>
      </c>
      <c r="HX96" s="29">
        <v>0</v>
      </c>
      <c r="HY96" s="29">
        <v>0</v>
      </c>
      <c r="HZ96" s="32">
        <v>0.2</v>
      </c>
      <c r="IA96" s="29">
        <v>0</v>
      </c>
      <c r="IB96" s="29">
        <v>0</v>
      </c>
      <c r="IC96" s="27"/>
      <c r="ID96" s="28"/>
      <c r="IE96" s="27"/>
      <c r="IF96" s="27"/>
      <c r="IG96" s="27"/>
      <c r="IH96" s="28"/>
    </row>
    <row r="97" spans="1:242" ht="15" customHeight="1">
      <c r="A97" s="86" t="s">
        <v>472</v>
      </c>
      <c r="B97" s="29">
        <v>23003082</v>
      </c>
      <c r="C97" s="34">
        <v>89.21</v>
      </c>
      <c r="D97" s="28"/>
      <c r="E97" s="34"/>
      <c r="F97" s="28"/>
      <c r="G97" s="28"/>
      <c r="H97" s="28"/>
      <c r="I97" s="36"/>
      <c r="J97" s="88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217"/>
      <c r="X97" s="87"/>
      <c r="Y97" s="218"/>
      <c r="Z97" s="123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8" t="s">
        <v>473</v>
      </c>
      <c r="AZ97" s="88" t="s">
        <v>473</v>
      </c>
      <c r="BA97" s="88" t="s">
        <v>474</v>
      </c>
      <c r="BB97" s="88" t="s">
        <v>475</v>
      </c>
      <c r="BC97" s="88" t="s">
        <v>474</v>
      </c>
      <c r="BD97" s="88" t="s">
        <v>473</v>
      </c>
      <c r="BE97" s="88" t="s">
        <v>474</v>
      </c>
      <c r="BF97" s="88" t="s">
        <v>474</v>
      </c>
      <c r="BG97" s="88" t="s">
        <v>475</v>
      </c>
      <c r="BH97" s="88" t="s">
        <v>475</v>
      </c>
      <c r="BI97" s="88" t="s">
        <v>473</v>
      </c>
      <c r="BJ97" s="88" t="s">
        <v>475</v>
      </c>
      <c r="BK97" s="88" t="s">
        <v>475</v>
      </c>
      <c r="BL97" s="88" t="s">
        <v>475</v>
      </c>
      <c r="BM97" s="88" t="s">
        <v>475</v>
      </c>
      <c r="BN97" s="88" t="s">
        <v>475</v>
      </c>
      <c r="BO97" s="88" t="s">
        <v>473</v>
      </c>
      <c r="BP97" s="88" t="s">
        <v>476</v>
      </c>
      <c r="BQ97" s="88" t="s">
        <v>473</v>
      </c>
      <c r="BR97" s="165" t="s">
        <v>475</v>
      </c>
      <c r="BS97" s="165" t="s">
        <v>474</v>
      </c>
      <c r="BT97" s="165" t="s">
        <v>473</v>
      </c>
      <c r="BU97" s="165" t="s">
        <v>474</v>
      </c>
      <c r="BV97" s="165" t="s">
        <v>476</v>
      </c>
      <c r="BW97" s="165" t="s">
        <v>473</v>
      </c>
      <c r="BX97" s="165" t="s">
        <v>474</v>
      </c>
      <c r="BY97" s="165" t="s">
        <v>476</v>
      </c>
      <c r="BZ97" s="165" t="s">
        <v>475</v>
      </c>
      <c r="CA97" s="165" t="s">
        <v>475</v>
      </c>
      <c r="CB97" s="165" t="s">
        <v>474</v>
      </c>
      <c r="CC97" s="165" t="s">
        <v>473</v>
      </c>
      <c r="CD97" s="165" t="s">
        <v>475</v>
      </c>
      <c r="CE97" s="165" t="s">
        <v>475</v>
      </c>
      <c r="CF97" s="165" t="s">
        <v>473</v>
      </c>
      <c r="CG97" s="165" t="s">
        <v>475</v>
      </c>
      <c r="CH97" s="165" t="s">
        <v>474</v>
      </c>
      <c r="CI97" s="165" t="s">
        <v>474</v>
      </c>
      <c r="CJ97" s="165" t="s">
        <v>476</v>
      </c>
      <c r="CK97" s="165" t="s">
        <v>473</v>
      </c>
      <c r="CL97" s="165" t="s">
        <v>474</v>
      </c>
      <c r="CM97" s="165" t="s">
        <v>474</v>
      </c>
      <c r="CN97" s="165" t="s">
        <v>475</v>
      </c>
      <c r="CO97" s="165" t="s">
        <v>473</v>
      </c>
      <c r="CP97" s="165" t="s">
        <v>473</v>
      </c>
      <c r="CQ97" s="165" t="s">
        <v>473</v>
      </c>
      <c r="CR97" s="165" t="s">
        <v>474</v>
      </c>
      <c r="CS97" s="165" t="s">
        <v>475</v>
      </c>
      <c r="CT97" s="165" t="s">
        <v>484</v>
      </c>
      <c r="CU97" s="165" t="s">
        <v>473</v>
      </c>
      <c r="CV97" s="165" t="s">
        <v>474</v>
      </c>
      <c r="CW97" s="165" t="s">
        <v>473</v>
      </c>
      <c r="CX97" s="165" t="s">
        <v>475</v>
      </c>
      <c r="CY97" s="165" t="s">
        <v>474</v>
      </c>
      <c r="CZ97" s="165" t="s">
        <v>475</v>
      </c>
      <c r="DA97" s="165" t="s">
        <v>475</v>
      </c>
      <c r="DB97" s="165" t="s">
        <v>477</v>
      </c>
      <c r="DC97" s="165" t="s">
        <v>475</v>
      </c>
      <c r="DD97" s="165" t="s">
        <v>475</v>
      </c>
      <c r="DE97" s="165" t="s">
        <v>475</v>
      </c>
      <c r="DF97" s="165" t="s">
        <v>473</v>
      </c>
      <c r="DG97" s="165" t="s">
        <v>475</v>
      </c>
      <c r="DH97" s="165" t="s">
        <v>473</v>
      </c>
      <c r="DI97" s="165" t="s">
        <v>473</v>
      </c>
      <c r="DJ97" s="165" t="s">
        <v>475</v>
      </c>
      <c r="DK97" s="165" t="s">
        <v>475</v>
      </c>
      <c r="DL97" s="165" t="s">
        <v>473</v>
      </c>
      <c r="DM97" s="165" t="s">
        <v>473</v>
      </c>
      <c r="DN97" s="165" t="s">
        <v>473</v>
      </c>
      <c r="DO97" s="165" t="s">
        <v>475</v>
      </c>
      <c r="DP97" s="165" t="s">
        <v>475</v>
      </c>
      <c r="DQ97" s="165" t="s">
        <v>475</v>
      </c>
      <c r="DR97" s="165" t="s">
        <v>475</v>
      </c>
      <c r="DS97" s="165" t="s">
        <v>478</v>
      </c>
      <c r="DT97" s="165" t="s">
        <v>474</v>
      </c>
      <c r="DU97" s="165" t="s">
        <v>485</v>
      </c>
      <c r="DV97" s="165" t="s">
        <v>392</v>
      </c>
      <c r="DW97" s="165" t="s">
        <v>485</v>
      </c>
      <c r="DX97" s="165" t="s">
        <v>474</v>
      </c>
      <c r="DY97" s="165" t="s">
        <v>473</v>
      </c>
      <c r="DZ97" s="165" t="s">
        <v>474</v>
      </c>
      <c r="EA97" s="165" t="s">
        <v>475</v>
      </c>
      <c r="EB97" s="165" t="s">
        <v>474</v>
      </c>
      <c r="EC97" s="165" t="s">
        <v>475</v>
      </c>
      <c r="ED97" s="165" t="s">
        <v>475</v>
      </c>
      <c r="EE97" s="132">
        <v>7.0040000000000005E-2</v>
      </c>
      <c r="EF97" s="165" t="s">
        <v>474</v>
      </c>
      <c r="EG97" s="165" t="s">
        <v>475</v>
      </c>
      <c r="EH97" s="165" t="s">
        <v>475</v>
      </c>
      <c r="EI97" s="165" t="s">
        <v>473</v>
      </c>
      <c r="EJ97" s="165" t="s">
        <v>475</v>
      </c>
      <c r="EK97" s="165" t="s">
        <v>474</v>
      </c>
      <c r="EL97" s="165" t="s">
        <v>476</v>
      </c>
      <c r="EM97" s="165" t="s">
        <v>473</v>
      </c>
      <c r="EN97" s="165" t="s">
        <v>473</v>
      </c>
      <c r="EO97" s="165" t="s">
        <v>475</v>
      </c>
      <c r="EP97" s="165" t="s">
        <v>473</v>
      </c>
      <c r="EQ97" s="165" t="s">
        <v>475</v>
      </c>
      <c r="ER97" s="165" t="s">
        <v>474</v>
      </c>
      <c r="ES97" s="165" t="s">
        <v>473</v>
      </c>
      <c r="ET97" s="165" t="s">
        <v>475</v>
      </c>
      <c r="EU97" s="165" t="s">
        <v>479</v>
      </c>
      <c r="EV97" s="165" t="s">
        <v>473</v>
      </c>
      <c r="EW97" s="165" t="s">
        <v>473</v>
      </c>
      <c r="EX97" s="165" t="s">
        <v>477</v>
      </c>
      <c r="EY97" s="165" t="s">
        <v>474</v>
      </c>
      <c r="EZ97" s="165" t="s">
        <v>473</v>
      </c>
      <c r="FA97" s="200" t="s">
        <v>473</v>
      </c>
      <c r="FB97" s="165" t="s">
        <v>477</v>
      </c>
      <c r="FC97" s="165" t="s">
        <v>474</v>
      </c>
      <c r="FD97" s="165" t="s">
        <v>475</v>
      </c>
      <c r="FE97" s="165" t="s">
        <v>474</v>
      </c>
      <c r="FF97" s="165" t="s">
        <v>480</v>
      </c>
      <c r="FG97" s="165" t="s">
        <v>473</v>
      </c>
      <c r="FH97" s="165" t="s">
        <v>475</v>
      </c>
      <c r="FI97" s="165" t="s">
        <v>475</v>
      </c>
      <c r="FJ97" s="165" t="s">
        <v>473</v>
      </c>
      <c r="FK97" s="165" t="s">
        <v>478</v>
      </c>
      <c r="FL97" s="165" t="s">
        <v>475</v>
      </c>
      <c r="FM97" s="165" t="s">
        <v>475</v>
      </c>
      <c r="FN97" s="165" t="s">
        <v>475</v>
      </c>
      <c r="FO97" s="165" t="s">
        <v>485</v>
      </c>
      <c r="FP97" s="165" t="s">
        <v>475</v>
      </c>
      <c r="FQ97" s="165" t="s">
        <v>486</v>
      </c>
      <c r="FR97" s="165" t="s">
        <v>473</v>
      </c>
      <c r="FS97" s="165" t="s">
        <v>474</v>
      </c>
      <c r="FT97" s="165" t="s">
        <v>480</v>
      </c>
      <c r="FU97" s="165" t="s">
        <v>473</v>
      </c>
      <c r="FV97" s="165" t="s">
        <v>474</v>
      </c>
      <c r="FW97" s="165" t="s">
        <v>474</v>
      </c>
      <c r="FX97" s="165" t="s">
        <v>475</v>
      </c>
      <c r="FY97" s="165" t="s">
        <v>475</v>
      </c>
      <c r="FZ97" s="165" t="s">
        <v>473</v>
      </c>
      <c r="GA97" s="165" t="s">
        <v>474</v>
      </c>
      <c r="GB97" s="165" t="s">
        <v>476</v>
      </c>
      <c r="GC97" s="165" t="s">
        <v>475</v>
      </c>
      <c r="GD97" s="165" t="s">
        <v>475</v>
      </c>
      <c r="GE97" s="165" t="s">
        <v>475</v>
      </c>
      <c r="GF97" s="165" t="s">
        <v>475</v>
      </c>
      <c r="GG97" s="200" t="s">
        <v>475</v>
      </c>
      <c r="GH97" s="165" t="s">
        <v>475</v>
      </c>
      <c r="GI97" s="165" t="s">
        <v>475</v>
      </c>
      <c r="GJ97" s="165" t="s">
        <v>473</v>
      </c>
      <c r="GK97" s="165" t="s">
        <v>473</v>
      </c>
      <c r="GL97" s="165" t="s">
        <v>474</v>
      </c>
      <c r="GM97" s="165" t="s">
        <v>475</v>
      </c>
      <c r="GN97" s="165" t="s">
        <v>475</v>
      </c>
      <c r="GO97" s="165" t="s">
        <v>478</v>
      </c>
      <c r="GP97" s="231" t="s">
        <v>474</v>
      </c>
      <c r="GQ97" s="165" t="s">
        <v>475</v>
      </c>
      <c r="GR97" s="165" t="s">
        <v>475</v>
      </c>
      <c r="GS97" s="165" t="s">
        <v>473</v>
      </c>
      <c r="GT97" s="165" t="s">
        <v>475</v>
      </c>
      <c r="GU97" s="165" t="s">
        <v>475</v>
      </c>
      <c r="GV97" s="165" t="s">
        <v>475</v>
      </c>
      <c r="GW97" s="165" t="s">
        <v>475</v>
      </c>
      <c r="GX97" s="165" t="s">
        <v>475</v>
      </c>
      <c r="GY97" s="231">
        <v>5.3990000000000002E-3</v>
      </c>
      <c r="GZ97" s="165" t="s">
        <v>475</v>
      </c>
      <c r="HA97" s="165" t="s">
        <v>474</v>
      </c>
      <c r="HB97" s="165" t="s">
        <v>475</v>
      </c>
      <c r="HC97" s="165" t="s">
        <v>475</v>
      </c>
      <c r="HD97" s="165" t="s">
        <v>473</v>
      </c>
      <c r="HE97" s="165" t="s">
        <v>476</v>
      </c>
      <c r="HF97" s="165" t="s">
        <v>473</v>
      </c>
      <c r="HG97" s="165" t="s">
        <v>475</v>
      </c>
      <c r="HH97" s="165" t="s">
        <v>473</v>
      </c>
      <c r="HI97" s="165" t="s">
        <v>473</v>
      </c>
      <c r="HJ97" s="165" t="s">
        <v>474</v>
      </c>
      <c r="HK97" s="165" t="s">
        <v>475</v>
      </c>
      <c r="HL97" s="165" t="s">
        <v>473</v>
      </c>
      <c r="HM97" s="165" t="s">
        <v>474</v>
      </c>
      <c r="HN97" s="165" t="s">
        <v>475</v>
      </c>
      <c r="HO97" s="165" t="s">
        <v>475</v>
      </c>
      <c r="HP97" s="165" t="s">
        <v>473</v>
      </c>
      <c r="HQ97" s="165" t="s">
        <v>477</v>
      </c>
      <c r="HR97" s="165" t="s">
        <v>474</v>
      </c>
      <c r="HS97" s="165" t="s">
        <v>473</v>
      </c>
      <c r="HT97" s="165" t="s">
        <v>475</v>
      </c>
      <c r="HU97" s="179">
        <v>98.7</v>
      </c>
      <c r="HV97" s="165">
        <v>0.54</v>
      </c>
      <c r="HW97" s="30">
        <v>0.46</v>
      </c>
      <c r="HX97" s="29">
        <v>0</v>
      </c>
      <c r="HY97" s="29">
        <v>0</v>
      </c>
      <c r="HZ97" s="32">
        <v>0.3</v>
      </c>
      <c r="IA97" s="29">
        <v>0</v>
      </c>
      <c r="IB97" s="29">
        <v>0</v>
      </c>
      <c r="IC97" s="29"/>
      <c r="ID97" s="28"/>
      <c r="IE97" s="29"/>
      <c r="IF97" s="32"/>
      <c r="IG97" s="32"/>
      <c r="IH97" s="37"/>
    </row>
    <row r="98" spans="1:242" ht="15" customHeight="1">
      <c r="A98" s="86" t="s">
        <v>506</v>
      </c>
      <c r="B98" s="29">
        <v>23000310</v>
      </c>
      <c r="C98" s="34">
        <v>36.840000000000003</v>
      </c>
      <c r="D98" s="28"/>
      <c r="E98" s="28"/>
      <c r="F98" s="28"/>
      <c r="G98" s="28"/>
      <c r="H98" s="28"/>
      <c r="I98" s="35"/>
      <c r="J98" s="88"/>
      <c r="K98" s="88"/>
      <c r="L98" s="88"/>
      <c r="M98" s="88"/>
      <c r="N98" s="88"/>
      <c r="O98" s="88"/>
      <c r="P98" s="131"/>
      <c r="Q98" s="88"/>
      <c r="R98" s="89"/>
      <c r="S98" s="88"/>
      <c r="T98" s="123"/>
      <c r="U98" s="89"/>
      <c r="V98" s="88"/>
      <c r="W98" s="217"/>
      <c r="X98" s="124"/>
      <c r="Y98" s="218"/>
      <c r="Z98" s="123"/>
      <c r="AA98" s="88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123">
        <v>90.59</v>
      </c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32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200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65"/>
      <c r="GA98" s="165"/>
      <c r="GB98" s="165"/>
      <c r="GC98" s="165"/>
      <c r="GD98" s="165"/>
      <c r="GE98" s="165"/>
      <c r="GF98" s="165"/>
      <c r="GG98" s="200"/>
      <c r="GH98" s="165"/>
      <c r="GI98" s="165"/>
      <c r="GJ98" s="165"/>
      <c r="GK98" s="165"/>
      <c r="GL98" s="165"/>
      <c r="GM98" s="165"/>
      <c r="GN98" s="165"/>
      <c r="GO98" s="165"/>
      <c r="GP98" s="231"/>
      <c r="GQ98" s="165"/>
      <c r="GR98" s="165"/>
      <c r="GS98" s="165"/>
      <c r="GT98" s="165"/>
      <c r="GU98" s="165"/>
      <c r="GV98" s="165"/>
      <c r="GW98" s="165"/>
      <c r="GX98" s="165"/>
      <c r="GY98" s="231"/>
      <c r="GZ98" s="165"/>
      <c r="HA98" s="165"/>
      <c r="HB98" s="165"/>
      <c r="HC98" s="165"/>
      <c r="HD98" s="165"/>
      <c r="HE98" s="165"/>
      <c r="HF98" s="165"/>
      <c r="HG98" s="165"/>
      <c r="HH98" s="165"/>
      <c r="HI98" s="165"/>
      <c r="HJ98" s="165"/>
      <c r="HK98" s="165"/>
      <c r="HL98" s="165"/>
      <c r="HM98" s="165"/>
      <c r="HN98" s="165"/>
      <c r="HO98" s="165"/>
      <c r="HP98" s="165"/>
      <c r="HQ98" s="165"/>
      <c r="HR98" s="165"/>
      <c r="HS98" s="165"/>
      <c r="HT98" s="165"/>
      <c r="HU98" s="179"/>
      <c r="HV98" s="165"/>
      <c r="HW98" s="30"/>
      <c r="HX98" s="27"/>
      <c r="HY98" s="27"/>
      <c r="HZ98" s="32"/>
      <c r="IA98" s="32"/>
      <c r="IB98" s="30"/>
      <c r="IC98" s="27" t="s">
        <v>397</v>
      </c>
      <c r="ID98" s="28" t="s">
        <v>397</v>
      </c>
      <c r="IE98" s="29"/>
      <c r="IF98" s="27"/>
      <c r="IG98" s="27"/>
      <c r="IH98" s="36"/>
    </row>
    <row r="99" spans="1:242" ht="15" customHeight="1">
      <c r="A99" s="86" t="s">
        <v>508</v>
      </c>
      <c r="B99" s="29">
        <v>23004061</v>
      </c>
      <c r="C99" s="34">
        <v>85.94</v>
      </c>
      <c r="D99" s="28"/>
      <c r="E99" s="36"/>
      <c r="F99" s="28"/>
      <c r="G99" s="33"/>
      <c r="H99" s="28"/>
      <c r="I99" s="35"/>
      <c r="J99" s="88"/>
      <c r="K99" s="88"/>
      <c r="L99" s="88"/>
      <c r="M99" s="88"/>
      <c r="N99" s="88"/>
      <c r="O99" s="88"/>
      <c r="P99" s="131"/>
      <c r="Q99" s="88"/>
      <c r="R99" s="89"/>
      <c r="S99" s="88"/>
      <c r="T99" s="123"/>
      <c r="U99" s="89"/>
      <c r="V99" s="88"/>
      <c r="W99" s="217"/>
      <c r="X99" s="124"/>
      <c r="Y99" s="218"/>
      <c r="Z99" s="123"/>
      <c r="AA99" s="88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8" t="s">
        <v>473</v>
      </c>
      <c r="AZ99" s="88" t="s">
        <v>473</v>
      </c>
      <c r="BA99" s="88" t="s">
        <v>474</v>
      </c>
      <c r="BB99" s="88" t="s">
        <v>475</v>
      </c>
      <c r="BC99" s="88" t="s">
        <v>474</v>
      </c>
      <c r="BD99" s="88" t="s">
        <v>473</v>
      </c>
      <c r="BE99" s="88" t="s">
        <v>474</v>
      </c>
      <c r="BF99" s="88" t="s">
        <v>474</v>
      </c>
      <c r="BG99" s="88" t="s">
        <v>475</v>
      </c>
      <c r="BH99" s="88" t="s">
        <v>475</v>
      </c>
      <c r="BI99" s="88" t="s">
        <v>473</v>
      </c>
      <c r="BJ99" s="88" t="s">
        <v>475</v>
      </c>
      <c r="BK99" s="88" t="s">
        <v>475</v>
      </c>
      <c r="BL99" s="88" t="s">
        <v>475</v>
      </c>
      <c r="BM99" s="88" t="s">
        <v>475</v>
      </c>
      <c r="BN99" s="88" t="s">
        <v>475</v>
      </c>
      <c r="BO99" s="88" t="s">
        <v>473</v>
      </c>
      <c r="BP99" s="88" t="s">
        <v>476</v>
      </c>
      <c r="BQ99" s="88" t="s">
        <v>473</v>
      </c>
      <c r="BR99" s="165" t="s">
        <v>475</v>
      </c>
      <c r="BS99" s="165" t="s">
        <v>474</v>
      </c>
      <c r="BT99" s="165" t="s">
        <v>473</v>
      </c>
      <c r="BU99" s="165" t="s">
        <v>474</v>
      </c>
      <c r="BV99" s="165" t="s">
        <v>476</v>
      </c>
      <c r="BW99" s="165" t="s">
        <v>473</v>
      </c>
      <c r="BX99" s="165" t="s">
        <v>474</v>
      </c>
      <c r="BY99" s="165" t="s">
        <v>476</v>
      </c>
      <c r="BZ99" s="165" t="s">
        <v>475</v>
      </c>
      <c r="CA99" s="165" t="s">
        <v>475</v>
      </c>
      <c r="CB99" s="165" t="s">
        <v>474</v>
      </c>
      <c r="CC99" s="165" t="s">
        <v>473</v>
      </c>
      <c r="CD99" s="165" t="s">
        <v>475</v>
      </c>
      <c r="CE99" s="165" t="s">
        <v>475</v>
      </c>
      <c r="CF99" s="165" t="s">
        <v>473</v>
      </c>
      <c r="CG99" s="165" t="s">
        <v>475</v>
      </c>
      <c r="CH99" s="165" t="s">
        <v>474</v>
      </c>
      <c r="CI99" s="165" t="s">
        <v>474</v>
      </c>
      <c r="CJ99" s="165" t="s">
        <v>476</v>
      </c>
      <c r="CK99" s="165" t="s">
        <v>473</v>
      </c>
      <c r="CL99" s="165" t="s">
        <v>474</v>
      </c>
      <c r="CM99" s="165" t="s">
        <v>474</v>
      </c>
      <c r="CN99" s="165" t="s">
        <v>475</v>
      </c>
      <c r="CO99" s="165" t="s">
        <v>473</v>
      </c>
      <c r="CP99" s="165" t="s">
        <v>473</v>
      </c>
      <c r="CQ99" s="165" t="s">
        <v>473</v>
      </c>
      <c r="CR99" s="165" t="s">
        <v>474</v>
      </c>
      <c r="CS99" s="165" t="s">
        <v>475</v>
      </c>
      <c r="CT99" s="165" t="s">
        <v>484</v>
      </c>
      <c r="CU99" s="165" t="s">
        <v>473</v>
      </c>
      <c r="CV99" s="165" t="s">
        <v>474</v>
      </c>
      <c r="CW99" s="165" t="s">
        <v>473</v>
      </c>
      <c r="CX99" s="165" t="s">
        <v>475</v>
      </c>
      <c r="CY99" s="165" t="s">
        <v>474</v>
      </c>
      <c r="CZ99" s="165" t="s">
        <v>475</v>
      </c>
      <c r="DA99" s="165" t="s">
        <v>475</v>
      </c>
      <c r="DB99" s="165" t="s">
        <v>477</v>
      </c>
      <c r="DC99" s="165" t="s">
        <v>475</v>
      </c>
      <c r="DD99" s="165" t="s">
        <v>475</v>
      </c>
      <c r="DE99" s="165" t="s">
        <v>475</v>
      </c>
      <c r="DF99" s="165" t="s">
        <v>473</v>
      </c>
      <c r="DG99" s="165" t="s">
        <v>475</v>
      </c>
      <c r="DH99" s="165" t="s">
        <v>473</v>
      </c>
      <c r="DI99" s="165" t="s">
        <v>473</v>
      </c>
      <c r="DJ99" s="165" t="s">
        <v>475</v>
      </c>
      <c r="DK99" s="165" t="s">
        <v>475</v>
      </c>
      <c r="DL99" s="165" t="s">
        <v>473</v>
      </c>
      <c r="DM99" s="165" t="s">
        <v>473</v>
      </c>
      <c r="DN99" s="165" t="s">
        <v>473</v>
      </c>
      <c r="DO99" s="165" t="s">
        <v>475</v>
      </c>
      <c r="DP99" s="165" t="s">
        <v>475</v>
      </c>
      <c r="DQ99" s="165" t="s">
        <v>475</v>
      </c>
      <c r="DR99" s="165" t="s">
        <v>475</v>
      </c>
      <c r="DS99" s="165" t="s">
        <v>478</v>
      </c>
      <c r="DT99" s="165" t="s">
        <v>474</v>
      </c>
      <c r="DU99" s="165" t="s">
        <v>485</v>
      </c>
      <c r="DV99" s="165" t="s">
        <v>392</v>
      </c>
      <c r="DW99" s="165" t="s">
        <v>479</v>
      </c>
      <c r="DX99" s="165" t="s">
        <v>474</v>
      </c>
      <c r="DY99" s="165" t="s">
        <v>473</v>
      </c>
      <c r="DZ99" s="165" t="s">
        <v>474</v>
      </c>
      <c r="EA99" s="165" t="s">
        <v>475</v>
      </c>
      <c r="EB99" s="165" t="s">
        <v>474</v>
      </c>
      <c r="EC99" s="165" t="s">
        <v>475</v>
      </c>
      <c r="ED99" s="165" t="s">
        <v>475</v>
      </c>
      <c r="EE99" s="132" t="s">
        <v>474</v>
      </c>
      <c r="EF99" s="165" t="s">
        <v>474</v>
      </c>
      <c r="EG99" s="165" t="s">
        <v>475</v>
      </c>
      <c r="EH99" s="165" t="s">
        <v>475</v>
      </c>
      <c r="EI99" s="165" t="s">
        <v>473</v>
      </c>
      <c r="EJ99" s="165" t="s">
        <v>475</v>
      </c>
      <c r="EK99" s="165" t="s">
        <v>474</v>
      </c>
      <c r="EL99" s="165" t="s">
        <v>476</v>
      </c>
      <c r="EM99" s="165" t="s">
        <v>473</v>
      </c>
      <c r="EN99" s="165" t="s">
        <v>473</v>
      </c>
      <c r="EO99" s="165" t="s">
        <v>475</v>
      </c>
      <c r="EP99" s="165" t="s">
        <v>473</v>
      </c>
      <c r="EQ99" s="165" t="s">
        <v>475</v>
      </c>
      <c r="ER99" s="165" t="s">
        <v>474</v>
      </c>
      <c r="ES99" s="165" t="s">
        <v>473</v>
      </c>
      <c r="ET99" s="165" t="s">
        <v>475</v>
      </c>
      <c r="EU99" s="165" t="s">
        <v>479</v>
      </c>
      <c r="EV99" s="165" t="s">
        <v>473</v>
      </c>
      <c r="EW99" s="165" t="s">
        <v>473</v>
      </c>
      <c r="EX99" s="165" t="s">
        <v>477</v>
      </c>
      <c r="EY99" s="165" t="s">
        <v>474</v>
      </c>
      <c r="EZ99" s="165" t="s">
        <v>473</v>
      </c>
      <c r="FA99" s="200" t="s">
        <v>473</v>
      </c>
      <c r="FB99" s="165" t="s">
        <v>477</v>
      </c>
      <c r="FC99" s="165" t="s">
        <v>474</v>
      </c>
      <c r="FD99" s="165" t="s">
        <v>475</v>
      </c>
      <c r="FE99" s="165" t="s">
        <v>474</v>
      </c>
      <c r="FF99" s="165" t="s">
        <v>480</v>
      </c>
      <c r="FG99" s="165" t="s">
        <v>473</v>
      </c>
      <c r="FH99" s="165" t="s">
        <v>475</v>
      </c>
      <c r="FI99" s="165" t="s">
        <v>475</v>
      </c>
      <c r="FJ99" s="165" t="s">
        <v>473</v>
      </c>
      <c r="FK99" s="165" t="s">
        <v>478</v>
      </c>
      <c r="FL99" s="165" t="s">
        <v>475</v>
      </c>
      <c r="FM99" s="165" t="s">
        <v>475</v>
      </c>
      <c r="FN99" s="165" t="s">
        <v>475</v>
      </c>
      <c r="FO99" s="165" t="s">
        <v>485</v>
      </c>
      <c r="FP99" s="165" t="s">
        <v>475</v>
      </c>
      <c r="FQ99" s="165" t="s">
        <v>486</v>
      </c>
      <c r="FR99" s="165" t="s">
        <v>473</v>
      </c>
      <c r="FS99" s="165" t="s">
        <v>474</v>
      </c>
      <c r="FT99" s="165" t="s">
        <v>480</v>
      </c>
      <c r="FU99" s="165" t="s">
        <v>473</v>
      </c>
      <c r="FV99" s="165" t="s">
        <v>474</v>
      </c>
      <c r="FW99" s="165" t="s">
        <v>474</v>
      </c>
      <c r="FX99" s="165" t="s">
        <v>475</v>
      </c>
      <c r="FY99" s="165" t="s">
        <v>475</v>
      </c>
      <c r="FZ99" s="165" t="s">
        <v>473</v>
      </c>
      <c r="GA99" s="165" t="s">
        <v>474</v>
      </c>
      <c r="GB99" s="165" t="s">
        <v>476</v>
      </c>
      <c r="GC99" s="165" t="s">
        <v>475</v>
      </c>
      <c r="GD99" s="165" t="s">
        <v>475</v>
      </c>
      <c r="GE99" s="165" t="s">
        <v>475</v>
      </c>
      <c r="GF99" s="165" t="s">
        <v>475</v>
      </c>
      <c r="GG99" s="200" t="s">
        <v>475</v>
      </c>
      <c r="GH99" s="165" t="s">
        <v>475</v>
      </c>
      <c r="GI99" s="165" t="s">
        <v>475</v>
      </c>
      <c r="GJ99" s="165" t="s">
        <v>473</v>
      </c>
      <c r="GK99" s="165" t="s">
        <v>473</v>
      </c>
      <c r="GL99" s="165" t="s">
        <v>474</v>
      </c>
      <c r="GM99" s="165" t="s">
        <v>475</v>
      </c>
      <c r="GN99" s="165" t="s">
        <v>475</v>
      </c>
      <c r="GO99" s="165" t="s">
        <v>478</v>
      </c>
      <c r="GP99" s="231" t="s">
        <v>474</v>
      </c>
      <c r="GQ99" s="165" t="s">
        <v>475</v>
      </c>
      <c r="GR99" s="165" t="s">
        <v>475</v>
      </c>
      <c r="GS99" s="165" t="s">
        <v>473</v>
      </c>
      <c r="GT99" s="165" t="s">
        <v>475</v>
      </c>
      <c r="GU99" s="165" t="s">
        <v>475</v>
      </c>
      <c r="GV99" s="165" t="s">
        <v>475</v>
      </c>
      <c r="GW99" s="165" t="s">
        <v>475</v>
      </c>
      <c r="GX99" s="165" t="s">
        <v>475</v>
      </c>
      <c r="GY99" s="231" t="s">
        <v>473</v>
      </c>
      <c r="GZ99" s="165" t="s">
        <v>475</v>
      </c>
      <c r="HA99" s="165" t="s">
        <v>474</v>
      </c>
      <c r="HB99" s="165" t="s">
        <v>475</v>
      </c>
      <c r="HC99" s="165" t="s">
        <v>475</v>
      </c>
      <c r="HD99" s="165" t="s">
        <v>473</v>
      </c>
      <c r="HE99" s="165" t="s">
        <v>476</v>
      </c>
      <c r="HF99" s="165" t="s">
        <v>473</v>
      </c>
      <c r="HG99" s="165" t="s">
        <v>475</v>
      </c>
      <c r="HH99" s="165" t="s">
        <v>473</v>
      </c>
      <c r="HI99" s="165" t="s">
        <v>473</v>
      </c>
      <c r="HJ99" s="165" t="s">
        <v>474</v>
      </c>
      <c r="HK99" s="165" t="s">
        <v>475</v>
      </c>
      <c r="HL99" s="165" t="s">
        <v>473</v>
      </c>
      <c r="HM99" s="165" t="s">
        <v>474</v>
      </c>
      <c r="HN99" s="165" t="s">
        <v>475</v>
      </c>
      <c r="HO99" s="165" t="s">
        <v>475</v>
      </c>
      <c r="HP99" s="165" t="s">
        <v>473</v>
      </c>
      <c r="HQ99" s="165" t="s">
        <v>477</v>
      </c>
      <c r="HR99" s="165" t="s">
        <v>474</v>
      </c>
      <c r="HS99" s="165" t="s">
        <v>473</v>
      </c>
      <c r="HT99" s="165" t="s">
        <v>475</v>
      </c>
      <c r="HU99" s="179">
        <v>99.358999999999995</v>
      </c>
      <c r="HV99" s="165">
        <v>0.64100000000000001</v>
      </c>
      <c r="HW99" s="30"/>
      <c r="HX99" s="29">
        <v>0</v>
      </c>
      <c r="HY99" s="29">
        <v>0</v>
      </c>
      <c r="HZ99" s="29">
        <v>0</v>
      </c>
      <c r="IA99" s="29">
        <v>0</v>
      </c>
      <c r="IB99" s="27"/>
      <c r="IC99" s="30"/>
      <c r="ID99" s="28"/>
      <c r="IE99" s="32"/>
      <c r="IF99" s="27"/>
      <c r="IG99" s="30"/>
      <c r="IH99" s="33"/>
    </row>
    <row r="100" spans="1:242" ht="15" customHeight="1">
      <c r="A100" s="86" t="s">
        <v>508</v>
      </c>
      <c r="B100" s="29">
        <v>23003823</v>
      </c>
      <c r="C100" s="34">
        <v>88.54</v>
      </c>
      <c r="D100" s="28"/>
      <c r="E100" s="36"/>
      <c r="F100" s="36"/>
      <c r="G100" s="33"/>
      <c r="H100" s="28"/>
      <c r="I100" s="35"/>
      <c r="J100" s="88"/>
      <c r="K100" s="88"/>
      <c r="L100" s="88"/>
      <c r="M100" s="88"/>
      <c r="N100" s="88"/>
      <c r="O100" s="88"/>
      <c r="P100" s="131"/>
      <c r="Q100" s="88"/>
      <c r="R100" s="89"/>
      <c r="S100" s="88"/>
      <c r="T100" s="123"/>
      <c r="U100" s="89"/>
      <c r="V100" s="88"/>
      <c r="W100" s="217"/>
      <c r="X100" s="124"/>
      <c r="Y100" s="218"/>
      <c r="Z100" s="123"/>
      <c r="AA100" s="88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8" t="s">
        <v>473</v>
      </c>
      <c r="AZ100" s="88" t="s">
        <v>473</v>
      </c>
      <c r="BA100" s="88" t="s">
        <v>474</v>
      </c>
      <c r="BB100" s="88" t="s">
        <v>475</v>
      </c>
      <c r="BC100" s="88" t="s">
        <v>474</v>
      </c>
      <c r="BD100" s="88" t="s">
        <v>473</v>
      </c>
      <c r="BE100" s="88" t="s">
        <v>474</v>
      </c>
      <c r="BF100" s="88" t="s">
        <v>474</v>
      </c>
      <c r="BG100" s="88" t="s">
        <v>475</v>
      </c>
      <c r="BH100" s="88" t="s">
        <v>475</v>
      </c>
      <c r="BI100" s="88" t="s">
        <v>473</v>
      </c>
      <c r="BJ100" s="88" t="s">
        <v>475</v>
      </c>
      <c r="BK100" s="88" t="s">
        <v>475</v>
      </c>
      <c r="BL100" s="88" t="s">
        <v>475</v>
      </c>
      <c r="BM100" s="88" t="s">
        <v>475</v>
      </c>
      <c r="BN100" s="88" t="s">
        <v>475</v>
      </c>
      <c r="BO100" s="88" t="s">
        <v>473</v>
      </c>
      <c r="BP100" s="88" t="s">
        <v>476</v>
      </c>
      <c r="BQ100" s="88" t="s">
        <v>473</v>
      </c>
      <c r="BR100" s="165" t="s">
        <v>475</v>
      </c>
      <c r="BS100" s="165" t="s">
        <v>474</v>
      </c>
      <c r="BT100" s="165" t="s">
        <v>473</v>
      </c>
      <c r="BU100" s="165" t="s">
        <v>474</v>
      </c>
      <c r="BV100" s="165" t="s">
        <v>476</v>
      </c>
      <c r="BW100" s="165" t="s">
        <v>473</v>
      </c>
      <c r="BX100" s="165" t="s">
        <v>474</v>
      </c>
      <c r="BY100" s="165" t="s">
        <v>476</v>
      </c>
      <c r="BZ100" s="165" t="s">
        <v>475</v>
      </c>
      <c r="CA100" s="165" t="s">
        <v>475</v>
      </c>
      <c r="CB100" s="165" t="s">
        <v>474</v>
      </c>
      <c r="CC100" s="165" t="s">
        <v>473</v>
      </c>
      <c r="CD100" s="165" t="s">
        <v>475</v>
      </c>
      <c r="CE100" s="165" t="s">
        <v>475</v>
      </c>
      <c r="CF100" s="165" t="s">
        <v>473</v>
      </c>
      <c r="CG100" s="165" t="s">
        <v>475</v>
      </c>
      <c r="CH100" s="165" t="s">
        <v>474</v>
      </c>
      <c r="CI100" s="165" t="s">
        <v>474</v>
      </c>
      <c r="CJ100" s="165" t="s">
        <v>476</v>
      </c>
      <c r="CK100" s="165" t="s">
        <v>473</v>
      </c>
      <c r="CL100" s="165" t="s">
        <v>474</v>
      </c>
      <c r="CM100" s="165" t="s">
        <v>474</v>
      </c>
      <c r="CN100" s="165" t="s">
        <v>475</v>
      </c>
      <c r="CO100" s="165" t="s">
        <v>473</v>
      </c>
      <c r="CP100" s="165" t="s">
        <v>473</v>
      </c>
      <c r="CQ100" s="165" t="s">
        <v>473</v>
      </c>
      <c r="CR100" s="165" t="s">
        <v>474</v>
      </c>
      <c r="CS100" s="165" t="s">
        <v>475</v>
      </c>
      <c r="CT100" s="165" t="s">
        <v>484</v>
      </c>
      <c r="CU100" s="165" t="s">
        <v>473</v>
      </c>
      <c r="CV100" s="165" t="s">
        <v>474</v>
      </c>
      <c r="CW100" s="165" t="s">
        <v>473</v>
      </c>
      <c r="CX100" s="165" t="s">
        <v>475</v>
      </c>
      <c r="CY100" s="165" t="s">
        <v>474</v>
      </c>
      <c r="CZ100" s="165" t="s">
        <v>475</v>
      </c>
      <c r="DA100" s="165" t="s">
        <v>475</v>
      </c>
      <c r="DB100" s="165" t="s">
        <v>477</v>
      </c>
      <c r="DC100" s="165" t="s">
        <v>475</v>
      </c>
      <c r="DD100" s="165" t="s">
        <v>475</v>
      </c>
      <c r="DE100" s="165" t="s">
        <v>475</v>
      </c>
      <c r="DF100" s="165" t="s">
        <v>473</v>
      </c>
      <c r="DG100" s="165" t="s">
        <v>475</v>
      </c>
      <c r="DH100" s="165" t="s">
        <v>473</v>
      </c>
      <c r="DI100" s="165" t="s">
        <v>473</v>
      </c>
      <c r="DJ100" s="165" t="s">
        <v>475</v>
      </c>
      <c r="DK100" s="165" t="s">
        <v>475</v>
      </c>
      <c r="DL100" s="165" t="s">
        <v>473</v>
      </c>
      <c r="DM100" s="165" t="s">
        <v>473</v>
      </c>
      <c r="DN100" s="165" t="s">
        <v>473</v>
      </c>
      <c r="DO100" s="165" t="s">
        <v>475</v>
      </c>
      <c r="DP100" s="165" t="s">
        <v>475</v>
      </c>
      <c r="DQ100" s="165" t="s">
        <v>475</v>
      </c>
      <c r="DR100" s="165" t="s">
        <v>475</v>
      </c>
      <c r="DS100" s="165" t="s">
        <v>478</v>
      </c>
      <c r="DT100" s="165" t="s">
        <v>474</v>
      </c>
      <c r="DU100" s="165" t="s">
        <v>485</v>
      </c>
      <c r="DV100" s="165" t="s">
        <v>392</v>
      </c>
      <c r="DW100" s="165" t="s">
        <v>479</v>
      </c>
      <c r="DX100" s="165" t="s">
        <v>474</v>
      </c>
      <c r="DY100" s="165" t="s">
        <v>473</v>
      </c>
      <c r="DZ100" s="165" t="s">
        <v>474</v>
      </c>
      <c r="EA100" s="165" t="s">
        <v>475</v>
      </c>
      <c r="EB100" s="165" t="s">
        <v>474</v>
      </c>
      <c r="EC100" s="165" t="s">
        <v>475</v>
      </c>
      <c r="ED100" s="165" t="s">
        <v>475</v>
      </c>
      <c r="EE100" s="132" t="s">
        <v>474</v>
      </c>
      <c r="EF100" s="165" t="s">
        <v>474</v>
      </c>
      <c r="EG100" s="165" t="s">
        <v>475</v>
      </c>
      <c r="EH100" s="165" t="s">
        <v>475</v>
      </c>
      <c r="EI100" s="165" t="s">
        <v>473</v>
      </c>
      <c r="EJ100" s="165" t="s">
        <v>475</v>
      </c>
      <c r="EK100" s="165" t="s">
        <v>474</v>
      </c>
      <c r="EL100" s="165" t="s">
        <v>476</v>
      </c>
      <c r="EM100" s="165" t="s">
        <v>473</v>
      </c>
      <c r="EN100" s="165" t="s">
        <v>473</v>
      </c>
      <c r="EO100" s="165" t="s">
        <v>475</v>
      </c>
      <c r="EP100" s="165" t="s">
        <v>473</v>
      </c>
      <c r="EQ100" s="165" t="s">
        <v>475</v>
      </c>
      <c r="ER100" s="165" t="s">
        <v>474</v>
      </c>
      <c r="ES100" s="165" t="s">
        <v>473</v>
      </c>
      <c r="ET100" s="165" t="s">
        <v>475</v>
      </c>
      <c r="EU100" s="165" t="s">
        <v>479</v>
      </c>
      <c r="EV100" s="165" t="s">
        <v>473</v>
      </c>
      <c r="EW100" s="165" t="s">
        <v>473</v>
      </c>
      <c r="EX100" s="165" t="s">
        <v>477</v>
      </c>
      <c r="EY100" s="165" t="s">
        <v>474</v>
      </c>
      <c r="EZ100" s="165" t="s">
        <v>473</v>
      </c>
      <c r="FA100" s="200" t="s">
        <v>473</v>
      </c>
      <c r="FB100" s="165" t="s">
        <v>477</v>
      </c>
      <c r="FC100" s="165" t="s">
        <v>474</v>
      </c>
      <c r="FD100" s="165" t="s">
        <v>475</v>
      </c>
      <c r="FE100" s="165" t="s">
        <v>474</v>
      </c>
      <c r="FF100" s="165" t="s">
        <v>480</v>
      </c>
      <c r="FG100" s="165" t="s">
        <v>473</v>
      </c>
      <c r="FH100" s="165" t="s">
        <v>475</v>
      </c>
      <c r="FI100" s="165" t="s">
        <v>475</v>
      </c>
      <c r="FJ100" s="165" t="s">
        <v>473</v>
      </c>
      <c r="FK100" s="165" t="s">
        <v>478</v>
      </c>
      <c r="FL100" s="165" t="s">
        <v>475</v>
      </c>
      <c r="FM100" s="165" t="s">
        <v>475</v>
      </c>
      <c r="FN100" s="165" t="s">
        <v>475</v>
      </c>
      <c r="FO100" s="165" t="s">
        <v>485</v>
      </c>
      <c r="FP100" s="165" t="s">
        <v>475</v>
      </c>
      <c r="FQ100" s="165" t="s">
        <v>486</v>
      </c>
      <c r="FR100" s="165" t="s">
        <v>473</v>
      </c>
      <c r="FS100" s="165" t="s">
        <v>474</v>
      </c>
      <c r="FT100" s="165" t="s">
        <v>480</v>
      </c>
      <c r="FU100" s="165" t="s">
        <v>473</v>
      </c>
      <c r="FV100" s="165" t="s">
        <v>474</v>
      </c>
      <c r="FW100" s="165" t="s">
        <v>474</v>
      </c>
      <c r="FX100" s="165" t="s">
        <v>475</v>
      </c>
      <c r="FY100" s="165" t="s">
        <v>475</v>
      </c>
      <c r="FZ100" s="165" t="s">
        <v>473</v>
      </c>
      <c r="GA100" s="165" t="s">
        <v>474</v>
      </c>
      <c r="GB100" s="165" t="s">
        <v>476</v>
      </c>
      <c r="GC100" s="165" t="s">
        <v>475</v>
      </c>
      <c r="GD100" s="165" t="s">
        <v>475</v>
      </c>
      <c r="GE100" s="165" t="s">
        <v>475</v>
      </c>
      <c r="GF100" s="165" t="s">
        <v>475</v>
      </c>
      <c r="GG100" s="200" t="s">
        <v>475</v>
      </c>
      <c r="GH100" s="165" t="s">
        <v>475</v>
      </c>
      <c r="GI100" s="165" t="s">
        <v>475</v>
      </c>
      <c r="GJ100" s="165" t="s">
        <v>473</v>
      </c>
      <c r="GK100" s="165" t="s">
        <v>473</v>
      </c>
      <c r="GL100" s="165" t="s">
        <v>474</v>
      </c>
      <c r="GM100" s="165" t="s">
        <v>475</v>
      </c>
      <c r="GN100" s="165" t="s">
        <v>475</v>
      </c>
      <c r="GO100" s="165" t="s">
        <v>478</v>
      </c>
      <c r="GP100" s="231" t="s">
        <v>474</v>
      </c>
      <c r="GQ100" s="165" t="s">
        <v>475</v>
      </c>
      <c r="GR100" s="165" t="s">
        <v>475</v>
      </c>
      <c r="GS100" s="165" t="s">
        <v>473</v>
      </c>
      <c r="GT100" s="165" t="s">
        <v>475</v>
      </c>
      <c r="GU100" s="165" t="s">
        <v>475</v>
      </c>
      <c r="GV100" s="165" t="s">
        <v>475</v>
      </c>
      <c r="GW100" s="165" t="s">
        <v>475</v>
      </c>
      <c r="GX100" s="165" t="s">
        <v>475</v>
      </c>
      <c r="GY100" s="231" t="s">
        <v>473</v>
      </c>
      <c r="GZ100" s="165" t="s">
        <v>475</v>
      </c>
      <c r="HA100" s="165" t="s">
        <v>474</v>
      </c>
      <c r="HB100" s="165" t="s">
        <v>475</v>
      </c>
      <c r="HC100" s="165" t="s">
        <v>475</v>
      </c>
      <c r="HD100" s="165" t="s">
        <v>473</v>
      </c>
      <c r="HE100" s="165" t="s">
        <v>476</v>
      </c>
      <c r="HF100" s="165" t="s">
        <v>473</v>
      </c>
      <c r="HG100" s="165" t="s">
        <v>475</v>
      </c>
      <c r="HH100" s="165" t="s">
        <v>473</v>
      </c>
      <c r="HI100" s="165" t="s">
        <v>473</v>
      </c>
      <c r="HJ100" s="165" t="s">
        <v>474</v>
      </c>
      <c r="HK100" s="165" t="s">
        <v>475</v>
      </c>
      <c r="HL100" s="165" t="s">
        <v>473</v>
      </c>
      <c r="HM100" s="165" t="s">
        <v>474</v>
      </c>
      <c r="HN100" s="165" t="s">
        <v>475</v>
      </c>
      <c r="HO100" s="165" t="s">
        <v>475</v>
      </c>
      <c r="HP100" s="165" t="s">
        <v>473</v>
      </c>
      <c r="HQ100" s="165" t="s">
        <v>477</v>
      </c>
      <c r="HR100" s="165" t="s">
        <v>474</v>
      </c>
      <c r="HS100" s="165" t="s">
        <v>473</v>
      </c>
      <c r="HT100" s="165" t="s">
        <v>475</v>
      </c>
      <c r="HU100" s="179">
        <v>99.186000000000007</v>
      </c>
      <c r="HV100" s="165">
        <v>0.81399999999999995</v>
      </c>
      <c r="HW100" s="30"/>
      <c r="HX100" s="29">
        <v>0</v>
      </c>
      <c r="HY100" s="29">
        <v>0</v>
      </c>
      <c r="HZ100" s="29">
        <v>0</v>
      </c>
      <c r="IA100" s="29">
        <v>0</v>
      </c>
      <c r="IB100" s="30"/>
      <c r="IC100" s="32"/>
      <c r="ID100" s="28"/>
      <c r="IE100" s="32"/>
      <c r="IF100" s="27"/>
      <c r="IG100" s="27"/>
      <c r="IH100" s="36"/>
    </row>
    <row r="101" spans="1:242" ht="15" customHeight="1">
      <c r="A101" s="86" t="s">
        <v>482</v>
      </c>
      <c r="B101" s="29">
        <v>23005723</v>
      </c>
      <c r="C101" s="34">
        <v>88.67</v>
      </c>
      <c r="D101" s="28"/>
      <c r="E101" s="28"/>
      <c r="F101" s="36"/>
      <c r="G101" s="28"/>
      <c r="H101" s="28"/>
      <c r="I101" s="35"/>
      <c r="J101" s="88"/>
      <c r="K101" s="88"/>
      <c r="L101" s="88" t="s">
        <v>496</v>
      </c>
      <c r="M101" s="88"/>
      <c r="N101" s="88"/>
      <c r="O101" s="88"/>
      <c r="P101" s="131"/>
      <c r="Q101" s="88"/>
      <c r="R101" s="89"/>
      <c r="S101" s="88"/>
      <c r="T101" s="123"/>
      <c r="U101" s="89"/>
      <c r="V101" s="88"/>
      <c r="W101" s="88"/>
      <c r="X101" s="124"/>
      <c r="Y101" s="89"/>
      <c r="Z101" s="123"/>
      <c r="AA101" s="88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  <c r="HJ101" s="165"/>
      <c r="HK101" s="165"/>
      <c r="HL101" s="165"/>
      <c r="HM101" s="165"/>
      <c r="HN101" s="165"/>
      <c r="HO101" s="165"/>
      <c r="HP101" s="165"/>
      <c r="HQ101" s="165"/>
      <c r="HR101" s="165"/>
      <c r="HS101" s="165"/>
      <c r="HT101" s="165"/>
      <c r="HU101" s="179">
        <v>99.421000000000006</v>
      </c>
      <c r="HV101" s="165">
        <v>0.57899999999999996</v>
      </c>
      <c r="HW101" s="27"/>
      <c r="HX101" s="27"/>
      <c r="HY101" s="27"/>
      <c r="HZ101" s="27"/>
      <c r="IA101" s="30"/>
      <c r="IB101" s="29">
        <v>190</v>
      </c>
      <c r="IC101" s="32"/>
      <c r="ID101" s="37"/>
      <c r="IE101" s="27"/>
      <c r="IF101" s="29"/>
      <c r="IG101" s="27"/>
      <c r="IH101" s="28"/>
    </row>
    <row r="102" spans="1:242" ht="15" customHeight="1">
      <c r="A102" s="86" t="s">
        <v>482</v>
      </c>
      <c r="B102" s="29">
        <v>23005302</v>
      </c>
      <c r="C102" s="34">
        <v>87.04</v>
      </c>
      <c r="D102" s="28"/>
      <c r="E102" s="28"/>
      <c r="F102" s="28"/>
      <c r="G102" s="28"/>
      <c r="H102" s="28"/>
      <c r="I102" s="35"/>
      <c r="J102" s="88"/>
      <c r="K102" s="88"/>
      <c r="L102" s="130"/>
      <c r="M102" s="88"/>
      <c r="N102" s="88"/>
      <c r="O102" s="88"/>
      <c r="P102" s="131"/>
      <c r="Q102" s="88"/>
      <c r="R102" s="89"/>
      <c r="S102" s="88"/>
      <c r="T102" s="123"/>
      <c r="U102" s="89"/>
      <c r="V102" s="88"/>
      <c r="W102" s="88"/>
      <c r="X102" s="124"/>
      <c r="Y102" s="89"/>
      <c r="Z102" s="123"/>
      <c r="AA102" s="88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8" t="s">
        <v>473</v>
      </c>
      <c r="AZ102" s="88" t="s">
        <v>473</v>
      </c>
      <c r="BA102" s="88" t="s">
        <v>474</v>
      </c>
      <c r="BB102" s="88" t="s">
        <v>475</v>
      </c>
      <c r="BC102" s="88" t="s">
        <v>474</v>
      </c>
      <c r="BD102" s="88" t="s">
        <v>473</v>
      </c>
      <c r="BE102" s="88" t="s">
        <v>474</v>
      </c>
      <c r="BF102" s="88" t="s">
        <v>474</v>
      </c>
      <c r="BG102" s="88" t="s">
        <v>475</v>
      </c>
      <c r="BH102" s="88" t="s">
        <v>475</v>
      </c>
      <c r="BI102" s="88" t="s">
        <v>473</v>
      </c>
      <c r="BJ102" s="88" t="s">
        <v>475</v>
      </c>
      <c r="BK102" s="88" t="s">
        <v>475</v>
      </c>
      <c r="BL102" s="88" t="s">
        <v>475</v>
      </c>
      <c r="BM102" s="88" t="s">
        <v>475</v>
      </c>
      <c r="BN102" s="88" t="s">
        <v>475</v>
      </c>
      <c r="BO102" s="88" t="s">
        <v>473</v>
      </c>
      <c r="BP102" s="88" t="s">
        <v>476</v>
      </c>
      <c r="BQ102" s="88" t="s">
        <v>473</v>
      </c>
      <c r="BR102" s="165" t="s">
        <v>475</v>
      </c>
      <c r="BS102" s="165" t="s">
        <v>474</v>
      </c>
      <c r="BT102" s="165" t="s">
        <v>473</v>
      </c>
      <c r="BU102" s="165" t="s">
        <v>474</v>
      </c>
      <c r="BV102" s="165" t="s">
        <v>476</v>
      </c>
      <c r="BW102" s="165" t="s">
        <v>473</v>
      </c>
      <c r="BX102" s="165" t="s">
        <v>474</v>
      </c>
      <c r="BY102" s="165" t="s">
        <v>476</v>
      </c>
      <c r="BZ102" s="165" t="s">
        <v>475</v>
      </c>
      <c r="CA102" s="165" t="s">
        <v>475</v>
      </c>
      <c r="CB102" s="165" t="s">
        <v>474</v>
      </c>
      <c r="CC102" s="165" t="s">
        <v>473</v>
      </c>
      <c r="CD102" s="165" t="s">
        <v>475</v>
      </c>
      <c r="CE102" s="165" t="s">
        <v>475</v>
      </c>
      <c r="CF102" s="165" t="s">
        <v>473</v>
      </c>
      <c r="CG102" s="165" t="s">
        <v>475</v>
      </c>
      <c r="CH102" s="165" t="s">
        <v>474</v>
      </c>
      <c r="CI102" s="165" t="s">
        <v>474</v>
      </c>
      <c r="CJ102" s="165" t="s">
        <v>476</v>
      </c>
      <c r="CK102" s="165" t="s">
        <v>473</v>
      </c>
      <c r="CL102" s="165" t="s">
        <v>474</v>
      </c>
      <c r="CM102" s="165" t="s">
        <v>474</v>
      </c>
      <c r="CN102" s="165" t="s">
        <v>475</v>
      </c>
      <c r="CO102" s="165" t="s">
        <v>473</v>
      </c>
      <c r="CP102" s="165" t="s">
        <v>473</v>
      </c>
      <c r="CQ102" s="165" t="s">
        <v>473</v>
      </c>
      <c r="CR102" s="165" t="s">
        <v>474</v>
      </c>
      <c r="CS102" s="165" t="s">
        <v>475</v>
      </c>
      <c r="CT102" s="165" t="s">
        <v>484</v>
      </c>
      <c r="CU102" s="165" t="s">
        <v>473</v>
      </c>
      <c r="CV102" s="165" t="s">
        <v>474</v>
      </c>
      <c r="CW102" s="165" t="s">
        <v>473</v>
      </c>
      <c r="CX102" s="165" t="s">
        <v>475</v>
      </c>
      <c r="CY102" s="165" t="s">
        <v>474</v>
      </c>
      <c r="CZ102" s="165" t="s">
        <v>475</v>
      </c>
      <c r="DA102" s="165" t="s">
        <v>475</v>
      </c>
      <c r="DB102" s="165" t="s">
        <v>477</v>
      </c>
      <c r="DC102" s="165" t="s">
        <v>475</v>
      </c>
      <c r="DD102" s="165" t="s">
        <v>475</v>
      </c>
      <c r="DE102" s="165" t="s">
        <v>475</v>
      </c>
      <c r="DF102" s="165" t="s">
        <v>473</v>
      </c>
      <c r="DG102" s="165" t="s">
        <v>475</v>
      </c>
      <c r="DH102" s="165" t="s">
        <v>473</v>
      </c>
      <c r="DI102" s="165" t="s">
        <v>473</v>
      </c>
      <c r="DJ102" s="165" t="s">
        <v>475</v>
      </c>
      <c r="DK102" s="165" t="s">
        <v>475</v>
      </c>
      <c r="DL102" s="165" t="s">
        <v>473</v>
      </c>
      <c r="DM102" s="165" t="s">
        <v>473</v>
      </c>
      <c r="DN102" s="165" t="s">
        <v>473</v>
      </c>
      <c r="DO102" s="165" t="s">
        <v>475</v>
      </c>
      <c r="DP102" s="165" t="s">
        <v>475</v>
      </c>
      <c r="DQ102" s="165" t="s">
        <v>475</v>
      </c>
      <c r="DR102" s="165" t="s">
        <v>475</v>
      </c>
      <c r="DS102" s="165" t="s">
        <v>478</v>
      </c>
      <c r="DT102" s="165" t="s">
        <v>474</v>
      </c>
      <c r="DU102" s="165" t="s">
        <v>485</v>
      </c>
      <c r="DV102" s="165" t="s">
        <v>392</v>
      </c>
      <c r="DW102" s="165" t="s">
        <v>485</v>
      </c>
      <c r="DX102" s="165" t="s">
        <v>474</v>
      </c>
      <c r="DY102" s="165" t="s">
        <v>473</v>
      </c>
      <c r="DZ102" s="165" t="s">
        <v>474</v>
      </c>
      <c r="EA102" s="165" t="s">
        <v>475</v>
      </c>
      <c r="EB102" s="165" t="s">
        <v>474</v>
      </c>
      <c r="EC102" s="165" t="s">
        <v>475</v>
      </c>
      <c r="ED102" s="165" t="s">
        <v>475</v>
      </c>
      <c r="EE102" s="165" t="s">
        <v>474</v>
      </c>
      <c r="EF102" s="165" t="s">
        <v>474</v>
      </c>
      <c r="EG102" s="165" t="s">
        <v>475</v>
      </c>
      <c r="EH102" s="165" t="s">
        <v>475</v>
      </c>
      <c r="EI102" s="165" t="s">
        <v>473</v>
      </c>
      <c r="EJ102" s="165" t="s">
        <v>475</v>
      </c>
      <c r="EK102" s="165" t="s">
        <v>474</v>
      </c>
      <c r="EL102" s="165" t="s">
        <v>476</v>
      </c>
      <c r="EM102" s="165" t="s">
        <v>473</v>
      </c>
      <c r="EN102" s="165" t="s">
        <v>473</v>
      </c>
      <c r="EO102" s="165" t="s">
        <v>475</v>
      </c>
      <c r="EP102" s="165" t="s">
        <v>473</v>
      </c>
      <c r="EQ102" s="165" t="s">
        <v>475</v>
      </c>
      <c r="ER102" s="165" t="s">
        <v>474</v>
      </c>
      <c r="ES102" s="165" t="s">
        <v>473</v>
      </c>
      <c r="ET102" s="165" t="s">
        <v>475</v>
      </c>
      <c r="EU102" s="165" t="s">
        <v>479</v>
      </c>
      <c r="EV102" s="165" t="s">
        <v>473</v>
      </c>
      <c r="EW102" s="165" t="s">
        <v>473</v>
      </c>
      <c r="EX102" s="165" t="s">
        <v>477</v>
      </c>
      <c r="EY102" s="165" t="s">
        <v>474</v>
      </c>
      <c r="EZ102" s="165" t="s">
        <v>473</v>
      </c>
      <c r="FA102" s="165" t="s">
        <v>473</v>
      </c>
      <c r="FB102" s="165" t="s">
        <v>477</v>
      </c>
      <c r="FC102" s="165" t="s">
        <v>474</v>
      </c>
      <c r="FD102" s="165" t="s">
        <v>475</v>
      </c>
      <c r="FE102" s="165" t="s">
        <v>474</v>
      </c>
      <c r="FF102" s="165" t="s">
        <v>480</v>
      </c>
      <c r="FG102" s="165" t="s">
        <v>473</v>
      </c>
      <c r="FH102" s="165" t="s">
        <v>475</v>
      </c>
      <c r="FI102" s="165" t="s">
        <v>475</v>
      </c>
      <c r="FJ102" s="165" t="s">
        <v>473</v>
      </c>
      <c r="FK102" s="165" t="s">
        <v>478</v>
      </c>
      <c r="FL102" s="165" t="s">
        <v>475</v>
      </c>
      <c r="FM102" s="165" t="s">
        <v>475</v>
      </c>
      <c r="FN102" s="165" t="s">
        <v>475</v>
      </c>
      <c r="FO102" s="165" t="s">
        <v>485</v>
      </c>
      <c r="FP102" s="165" t="s">
        <v>475</v>
      </c>
      <c r="FQ102" s="165" t="s">
        <v>486</v>
      </c>
      <c r="FR102" s="165" t="s">
        <v>473</v>
      </c>
      <c r="FS102" s="165" t="s">
        <v>474</v>
      </c>
      <c r="FT102" s="165" t="s">
        <v>480</v>
      </c>
      <c r="FU102" s="165" t="s">
        <v>473</v>
      </c>
      <c r="FV102" s="165" t="s">
        <v>474</v>
      </c>
      <c r="FW102" s="165" t="s">
        <v>474</v>
      </c>
      <c r="FX102" s="165" t="s">
        <v>475</v>
      </c>
      <c r="FY102" s="165" t="s">
        <v>475</v>
      </c>
      <c r="FZ102" s="165" t="s">
        <v>473</v>
      </c>
      <c r="GA102" s="165" t="s">
        <v>474</v>
      </c>
      <c r="GB102" s="165" t="s">
        <v>476</v>
      </c>
      <c r="GC102" s="165" t="s">
        <v>475</v>
      </c>
      <c r="GD102" s="165" t="s">
        <v>475</v>
      </c>
      <c r="GE102" s="165" t="s">
        <v>475</v>
      </c>
      <c r="GF102" s="165" t="s">
        <v>475</v>
      </c>
      <c r="GG102" s="165" t="s">
        <v>475</v>
      </c>
      <c r="GH102" s="165" t="s">
        <v>475</v>
      </c>
      <c r="GI102" s="165" t="s">
        <v>475</v>
      </c>
      <c r="GJ102" s="165" t="s">
        <v>473</v>
      </c>
      <c r="GK102" s="165" t="s">
        <v>473</v>
      </c>
      <c r="GL102" s="165" t="s">
        <v>474</v>
      </c>
      <c r="GM102" s="165" t="s">
        <v>475</v>
      </c>
      <c r="GN102" s="165" t="s">
        <v>475</v>
      </c>
      <c r="GO102" s="165" t="s">
        <v>478</v>
      </c>
      <c r="GP102" s="165" t="s">
        <v>474</v>
      </c>
      <c r="GQ102" s="165" t="s">
        <v>475</v>
      </c>
      <c r="GR102" s="165" t="s">
        <v>475</v>
      </c>
      <c r="GS102" s="165" t="s">
        <v>473</v>
      </c>
      <c r="GT102" s="165" t="s">
        <v>475</v>
      </c>
      <c r="GU102" s="165" t="s">
        <v>475</v>
      </c>
      <c r="GV102" s="165" t="s">
        <v>475</v>
      </c>
      <c r="GW102" s="165" t="s">
        <v>475</v>
      </c>
      <c r="GX102" s="165" t="s">
        <v>475</v>
      </c>
      <c r="GY102" s="165" t="s">
        <v>473</v>
      </c>
      <c r="GZ102" s="165" t="s">
        <v>475</v>
      </c>
      <c r="HA102" s="165" t="s">
        <v>474</v>
      </c>
      <c r="HB102" s="165" t="s">
        <v>475</v>
      </c>
      <c r="HC102" s="165" t="s">
        <v>475</v>
      </c>
      <c r="HD102" s="165" t="s">
        <v>473</v>
      </c>
      <c r="HE102" s="165" t="s">
        <v>476</v>
      </c>
      <c r="HF102" s="165" t="s">
        <v>473</v>
      </c>
      <c r="HG102" s="165" t="s">
        <v>475</v>
      </c>
      <c r="HH102" s="165" t="s">
        <v>473</v>
      </c>
      <c r="HI102" s="165" t="s">
        <v>473</v>
      </c>
      <c r="HJ102" s="165" t="s">
        <v>474</v>
      </c>
      <c r="HK102" s="165" t="s">
        <v>475</v>
      </c>
      <c r="HL102" s="165" t="s">
        <v>473</v>
      </c>
      <c r="HM102" s="165" t="s">
        <v>474</v>
      </c>
      <c r="HN102" s="165" t="s">
        <v>475</v>
      </c>
      <c r="HO102" s="165" t="s">
        <v>475</v>
      </c>
      <c r="HP102" s="165" t="s">
        <v>473</v>
      </c>
      <c r="HQ102" s="165" t="s">
        <v>477</v>
      </c>
      <c r="HR102" s="165" t="s">
        <v>474</v>
      </c>
      <c r="HS102" s="165" t="s">
        <v>473</v>
      </c>
      <c r="HT102" s="165" t="s">
        <v>475</v>
      </c>
      <c r="HU102" s="179">
        <v>99.903999999999996</v>
      </c>
      <c r="HV102" s="165">
        <v>9.6000000000000002E-2</v>
      </c>
      <c r="HW102" s="29">
        <v>0</v>
      </c>
      <c r="HX102" s="29">
        <v>0</v>
      </c>
      <c r="HY102" s="29">
        <v>0</v>
      </c>
      <c r="HZ102" s="29">
        <v>0</v>
      </c>
      <c r="IA102" s="29">
        <v>0</v>
      </c>
      <c r="IB102" s="29">
        <v>0</v>
      </c>
      <c r="IC102" s="32"/>
      <c r="ID102" s="28"/>
      <c r="IE102" s="29"/>
      <c r="IF102" s="27"/>
      <c r="IG102" s="27"/>
      <c r="IH102" s="36"/>
    </row>
    <row r="103" spans="1:242" ht="15" customHeight="1">
      <c r="A103" s="86" t="s">
        <v>482</v>
      </c>
      <c r="B103" s="29">
        <v>23004476</v>
      </c>
      <c r="C103" s="34">
        <v>88.15</v>
      </c>
      <c r="D103" s="28"/>
      <c r="E103" s="28"/>
      <c r="F103" s="28"/>
      <c r="G103" s="28"/>
      <c r="H103" s="28"/>
      <c r="I103" s="35"/>
      <c r="J103" s="88"/>
      <c r="K103" s="88"/>
      <c r="L103" s="88"/>
      <c r="M103" s="88" t="s">
        <v>399</v>
      </c>
      <c r="N103" s="88" t="s">
        <v>399</v>
      </c>
      <c r="O103" s="88" t="s">
        <v>400</v>
      </c>
      <c r="P103" s="88" t="s">
        <v>400</v>
      </c>
      <c r="Q103" s="88" t="s">
        <v>401</v>
      </c>
      <c r="R103" s="88" t="s">
        <v>498</v>
      </c>
      <c r="S103" s="88" t="s">
        <v>401</v>
      </c>
      <c r="T103" s="131">
        <v>0</v>
      </c>
      <c r="U103" s="88" t="s">
        <v>402</v>
      </c>
      <c r="V103" s="88" t="s">
        <v>501</v>
      </c>
      <c r="W103" s="217" t="s">
        <v>403</v>
      </c>
      <c r="X103" s="88" t="s">
        <v>402</v>
      </c>
      <c r="Y103" s="218">
        <v>0</v>
      </c>
      <c r="Z103" s="123" t="s">
        <v>402</v>
      </c>
      <c r="AA103" s="88" t="s">
        <v>402</v>
      </c>
      <c r="AB103" s="88" t="s">
        <v>402</v>
      </c>
      <c r="AC103" s="88" t="s">
        <v>402</v>
      </c>
      <c r="AD103" s="88" t="s">
        <v>402</v>
      </c>
      <c r="AE103" s="88" t="s">
        <v>404</v>
      </c>
      <c r="AF103" s="88" t="s">
        <v>402</v>
      </c>
      <c r="AG103" s="88" t="s">
        <v>402</v>
      </c>
      <c r="AH103" s="88" t="s">
        <v>402</v>
      </c>
      <c r="AI103" s="88" t="s">
        <v>402</v>
      </c>
      <c r="AJ103" s="88" t="s">
        <v>402</v>
      </c>
      <c r="AK103" s="88" t="s">
        <v>402</v>
      </c>
      <c r="AL103" s="88" t="s">
        <v>402</v>
      </c>
      <c r="AM103" s="88" t="s">
        <v>402</v>
      </c>
      <c r="AN103" s="88" t="s">
        <v>402</v>
      </c>
      <c r="AO103" s="88" t="s">
        <v>402</v>
      </c>
      <c r="AP103" s="88" t="s">
        <v>402</v>
      </c>
      <c r="AQ103" s="88" t="s">
        <v>402</v>
      </c>
      <c r="AR103" s="88" t="s">
        <v>402</v>
      </c>
      <c r="AS103" s="88" t="s">
        <v>402</v>
      </c>
      <c r="AT103" s="88" t="s">
        <v>402</v>
      </c>
      <c r="AU103" s="88" t="s">
        <v>402</v>
      </c>
      <c r="AV103" s="88" t="s">
        <v>402</v>
      </c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32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32"/>
      <c r="EZ103" s="165"/>
      <c r="FA103" s="200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200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231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165"/>
      <c r="HP103" s="165"/>
      <c r="HQ103" s="165"/>
      <c r="HR103" s="165"/>
      <c r="HS103" s="165"/>
      <c r="HT103" s="165"/>
      <c r="HU103" s="179"/>
      <c r="HV103" s="165"/>
      <c r="HW103" s="30"/>
      <c r="HX103" s="27"/>
      <c r="HY103" s="27"/>
      <c r="HZ103" s="32"/>
      <c r="IA103" s="32"/>
      <c r="IB103" s="30"/>
      <c r="IC103" s="32"/>
      <c r="ID103" s="28"/>
      <c r="IE103" s="29"/>
      <c r="IF103" s="27"/>
      <c r="IG103" s="27"/>
      <c r="IH103" s="36"/>
    </row>
    <row r="104" spans="1:242" ht="15" customHeight="1">
      <c r="A104" s="86" t="s">
        <v>482</v>
      </c>
      <c r="B104" s="29">
        <v>23004822</v>
      </c>
      <c r="C104" s="34">
        <v>87.77</v>
      </c>
      <c r="D104" s="28"/>
      <c r="E104" s="28"/>
      <c r="F104" s="28"/>
      <c r="G104" s="28"/>
      <c r="H104" s="28"/>
      <c r="I104" s="35"/>
      <c r="J104" s="88"/>
      <c r="K104" s="88"/>
      <c r="L104" s="88"/>
      <c r="M104" s="88"/>
      <c r="N104" s="88"/>
      <c r="O104" s="88"/>
      <c r="P104" s="131"/>
      <c r="Q104" s="88"/>
      <c r="R104" s="89"/>
      <c r="S104" s="88"/>
      <c r="T104" s="123"/>
      <c r="U104" s="89"/>
      <c r="V104" s="88"/>
      <c r="W104" s="217"/>
      <c r="X104" s="124"/>
      <c r="Y104" s="218"/>
      <c r="Z104" s="123"/>
      <c r="AA104" s="88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8" t="s">
        <v>473</v>
      </c>
      <c r="AZ104" s="88" t="s">
        <v>473</v>
      </c>
      <c r="BA104" s="88" t="s">
        <v>474</v>
      </c>
      <c r="BB104" s="88" t="s">
        <v>475</v>
      </c>
      <c r="BC104" s="88" t="s">
        <v>474</v>
      </c>
      <c r="BD104" s="88" t="s">
        <v>473</v>
      </c>
      <c r="BE104" s="88" t="s">
        <v>474</v>
      </c>
      <c r="BF104" s="88" t="s">
        <v>474</v>
      </c>
      <c r="BG104" s="88" t="s">
        <v>475</v>
      </c>
      <c r="BH104" s="88" t="s">
        <v>475</v>
      </c>
      <c r="BI104" s="88" t="s">
        <v>473</v>
      </c>
      <c r="BJ104" s="88" t="s">
        <v>475</v>
      </c>
      <c r="BK104" s="88" t="s">
        <v>475</v>
      </c>
      <c r="BL104" s="88" t="s">
        <v>475</v>
      </c>
      <c r="BM104" s="88" t="s">
        <v>475</v>
      </c>
      <c r="BN104" s="88" t="s">
        <v>475</v>
      </c>
      <c r="BO104" s="88" t="s">
        <v>473</v>
      </c>
      <c r="BP104" s="88" t="s">
        <v>476</v>
      </c>
      <c r="BQ104" s="88" t="s">
        <v>473</v>
      </c>
      <c r="BR104" s="165" t="s">
        <v>475</v>
      </c>
      <c r="BS104" s="165" t="s">
        <v>474</v>
      </c>
      <c r="BT104" s="165" t="s">
        <v>473</v>
      </c>
      <c r="BU104" s="165" t="s">
        <v>474</v>
      </c>
      <c r="BV104" s="165" t="s">
        <v>476</v>
      </c>
      <c r="BW104" s="165" t="s">
        <v>473</v>
      </c>
      <c r="BX104" s="165" t="s">
        <v>474</v>
      </c>
      <c r="BY104" s="165" t="s">
        <v>476</v>
      </c>
      <c r="BZ104" s="165" t="s">
        <v>475</v>
      </c>
      <c r="CA104" s="165" t="s">
        <v>475</v>
      </c>
      <c r="CB104" s="165" t="s">
        <v>474</v>
      </c>
      <c r="CC104" s="165" t="s">
        <v>473</v>
      </c>
      <c r="CD104" s="165" t="s">
        <v>475</v>
      </c>
      <c r="CE104" s="165" t="s">
        <v>475</v>
      </c>
      <c r="CF104" s="165" t="s">
        <v>473</v>
      </c>
      <c r="CG104" s="165" t="s">
        <v>475</v>
      </c>
      <c r="CH104" s="165" t="s">
        <v>474</v>
      </c>
      <c r="CI104" s="165" t="s">
        <v>474</v>
      </c>
      <c r="CJ104" s="165" t="s">
        <v>476</v>
      </c>
      <c r="CK104" s="165" t="s">
        <v>473</v>
      </c>
      <c r="CL104" s="165" t="s">
        <v>474</v>
      </c>
      <c r="CM104" s="165" t="s">
        <v>474</v>
      </c>
      <c r="CN104" s="165" t="s">
        <v>475</v>
      </c>
      <c r="CO104" s="165" t="s">
        <v>473</v>
      </c>
      <c r="CP104" s="165" t="s">
        <v>473</v>
      </c>
      <c r="CQ104" s="165" t="s">
        <v>473</v>
      </c>
      <c r="CR104" s="165" t="s">
        <v>474</v>
      </c>
      <c r="CS104" s="165" t="s">
        <v>475</v>
      </c>
      <c r="CT104" s="165" t="s">
        <v>484</v>
      </c>
      <c r="CU104" s="165" t="s">
        <v>473</v>
      </c>
      <c r="CV104" s="165" t="s">
        <v>474</v>
      </c>
      <c r="CW104" s="165" t="s">
        <v>473</v>
      </c>
      <c r="CX104" s="165" t="s">
        <v>475</v>
      </c>
      <c r="CY104" s="165" t="s">
        <v>474</v>
      </c>
      <c r="CZ104" s="165" t="s">
        <v>475</v>
      </c>
      <c r="DA104" s="165" t="s">
        <v>475</v>
      </c>
      <c r="DB104" s="165" t="s">
        <v>477</v>
      </c>
      <c r="DC104" s="165" t="s">
        <v>475</v>
      </c>
      <c r="DD104" s="165" t="s">
        <v>475</v>
      </c>
      <c r="DE104" s="165" t="s">
        <v>475</v>
      </c>
      <c r="DF104" s="165" t="s">
        <v>473</v>
      </c>
      <c r="DG104" s="165" t="s">
        <v>475</v>
      </c>
      <c r="DH104" s="165" t="s">
        <v>473</v>
      </c>
      <c r="DI104" s="165" t="s">
        <v>473</v>
      </c>
      <c r="DJ104" s="165" t="s">
        <v>475</v>
      </c>
      <c r="DK104" s="165" t="s">
        <v>475</v>
      </c>
      <c r="DL104" s="165" t="s">
        <v>473</v>
      </c>
      <c r="DM104" s="165" t="s">
        <v>473</v>
      </c>
      <c r="DN104" s="165" t="s">
        <v>473</v>
      </c>
      <c r="DO104" s="165" t="s">
        <v>475</v>
      </c>
      <c r="DP104" s="165" t="s">
        <v>475</v>
      </c>
      <c r="DQ104" s="165" t="s">
        <v>475</v>
      </c>
      <c r="DR104" s="165" t="s">
        <v>475</v>
      </c>
      <c r="DS104" s="165" t="s">
        <v>478</v>
      </c>
      <c r="DT104" s="165" t="s">
        <v>474</v>
      </c>
      <c r="DU104" s="165" t="s">
        <v>485</v>
      </c>
      <c r="DV104" s="165" t="s">
        <v>392</v>
      </c>
      <c r="DW104" s="165" t="s">
        <v>485</v>
      </c>
      <c r="DX104" s="165" t="s">
        <v>474</v>
      </c>
      <c r="DY104" s="165" t="s">
        <v>473</v>
      </c>
      <c r="DZ104" s="165" t="s">
        <v>474</v>
      </c>
      <c r="EA104" s="165" t="s">
        <v>475</v>
      </c>
      <c r="EB104" s="165" t="s">
        <v>474</v>
      </c>
      <c r="EC104" s="165" t="s">
        <v>475</v>
      </c>
      <c r="ED104" s="165" t="s">
        <v>475</v>
      </c>
      <c r="EE104" s="132" t="s">
        <v>474</v>
      </c>
      <c r="EF104" s="165" t="s">
        <v>474</v>
      </c>
      <c r="EG104" s="165" t="s">
        <v>475</v>
      </c>
      <c r="EH104" s="165" t="s">
        <v>475</v>
      </c>
      <c r="EI104" s="165" t="s">
        <v>473</v>
      </c>
      <c r="EJ104" s="165" t="s">
        <v>475</v>
      </c>
      <c r="EK104" s="165" t="s">
        <v>474</v>
      </c>
      <c r="EL104" s="165" t="s">
        <v>476</v>
      </c>
      <c r="EM104" s="165" t="s">
        <v>473</v>
      </c>
      <c r="EN104" s="165" t="s">
        <v>473</v>
      </c>
      <c r="EO104" s="165" t="s">
        <v>475</v>
      </c>
      <c r="EP104" s="165" t="s">
        <v>473</v>
      </c>
      <c r="EQ104" s="165" t="s">
        <v>475</v>
      </c>
      <c r="ER104" s="165" t="s">
        <v>474</v>
      </c>
      <c r="ES104" s="165" t="s">
        <v>473</v>
      </c>
      <c r="ET104" s="165" t="s">
        <v>475</v>
      </c>
      <c r="EU104" s="165" t="s">
        <v>479</v>
      </c>
      <c r="EV104" s="165" t="s">
        <v>473</v>
      </c>
      <c r="EW104" s="165" t="s">
        <v>473</v>
      </c>
      <c r="EX104" s="165" t="s">
        <v>477</v>
      </c>
      <c r="EY104" s="132" t="s">
        <v>474</v>
      </c>
      <c r="EZ104" s="165" t="s">
        <v>473</v>
      </c>
      <c r="FA104" s="200" t="s">
        <v>473</v>
      </c>
      <c r="FB104" s="165" t="s">
        <v>477</v>
      </c>
      <c r="FC104" s="165" t="s">
        <v>474</v>
      </c>
      <c r="FD104" s="165" t="s">
        <v>475</v>
      </c>
      <c r="FE104" s="165" t="s">
        <v>474</v>
      </c>
      <c r="FF104" s="165" t="s">
        <v>480</v>
      </c>
      <c r="FG104" s="165" t="s">
        <v>473</v>
      </c>
      <c r="FH104" s="165" t="s">
        <v>475</v>
      </c>
      <c r="FI104" s="165" t="s">
        <v>475</v>
      </c>
      <c r="FJ104" s="165" t="s">
        <v>473</v>
      </c>
      <c r="FK104" s="165" t="s">
        <v>478</v>
      </c>
      <c r="FL104" s="165" t="s">
        <v>475</v>
      </c>
      <c r="FM104" s="165" t="s">
        <v>475</v>
      </c>
      <c r="FN104" s="165" t="s">
        <v>475</v>
      </c>
      <c r="FO104" s="165" t="s">
        <v>485</v>
      </c>
      <c r="FP104" s="165" t="s">
        <v>475</v>
      </c>
      <c r="FQ104" s="165" t="s">
        <v>486</v>
      </c>
      <c r="FR104" s="165" t="s">
        <v>473</v>
      </c>
      <c r="FS104" s="165" t="s">
        <v>474</v>
      </c>
      <c r="FT104" s="165" t="s">
        <v>480</v>
      </c>
      <c r="FU104" s="165" t="s">
        <v>473</v>
      </c>
      <c r="FV104" s="165" t="s">
        <v>474</v>
      </c>
      <c r="FW104" s="165" t="s">
        <v>474</v>
      </c>
      <c r="FX104" s="165" t="s">
        <v>475</v>
      </c>
      <c r="FY104" s="165" t="s">
        <v>475</v>
      </c>
      <c r="FZ104" s="165" t="s">
        <v>473</v>
      </c>
      <c r="GA104" s="165" t="s">
        <v>474</v>
      </c>
      <c r="GB104" s="165" t="s">
        <v>476</v>
      </c>
      <c r="GC104" s="165" t="s">
        <v>475</v>
      </c>
      <c r="GD104" s="165" t="s">
        <v>475</v>
      </c>
      <c r="GE104" s="165" t="s">
        <v>475</v>
      </c>
      <c r="GF104" s="165" t="s">
        <v>475</v>
      </c>
      <c r="GG104" s="200" t="s">
        <v>475</v>
      </c>
      <c r="GH104" s="165" t="s">
        <v>475</v>
      </c>
      <c r="GI104" s="165" t="s">
        <v>475</v>
      </c>
      <c r="GJ104" s="165" t="s">
        <v>473</v>
      </c>
      <c r="GK104" s="165" t="s">
        <v>473</v>
      </c>
      <c r="GL104" s="165" t="s">
        <v>474</v>
      </c>
      <c r="GM104" s="165" t="s">
        <v>475</v>
      </c>
      <c r="GN104" s="165" t="s">
        <v>475</v>
      </c>
      <c r="GO104" s="165" t="s">
        <v>478</v>
      </c>
      <c r="GP104" s="165" t="s">
        <v>474</v>
      </c>
      <c r="GQ104" s="165" t="s">
        <v>475</v>
      </c>
      <c r="GR104" s="165" t="s">
        <v>475</v>
      </c>
      <c r="GS104" s="165" t="s">
        <v>473</v>
      </c>
      <c r="GT104" s="165" t="s">
        <v>475</v>
      </c>
      <c r="GU104" s="165" t="s">
        <v>475</v>
      </c>
      <c r="GV104" s="165" t="s">
        <v>475</v>
      </c>
      <c r="GW104" s="165" t="s">
        <v>475</v>
      </c>
      <c r="GX104" s="165" t="s">
        <v>475</v>
      </c>
      <c r="GY104" s="231">
        <v>4.365E-3</v>
      </c>
      <c r="GZ104" s="165" t="s">
        <v>475</v>
      </c>
      <c r="HA104" s="165" t="s">
        <v>474</v>
      </c>
      <c r="HB104" s="165" t="s">
        <v>475</v>
      </c>
      <c r="HC104" s="165" t="s">
        <v>475</v>
      </c>
      <c r="HD104" s="165" t="s">
        <v>473</v>
      </c>
      <c r="HE104" s="165" t="s">
        <v>476</v>
      </c>
      <c r="HF104" s="165" t="s">
        <v>473</v>
      </c>
      <c r="HG104" s="165" t="s">
        <v>475</v>
      </c>
      <c r="HH104" s="165" t="s">
        <v>473</v>
      </c>
      <c r="HI104" s="165" t="s">
        <v>473</v>
      </c>
      <c r="HJ104" s="165" t="s">
        <v>474</v>
      </c>
      <c r="HK104" s="165" t="s">
        <v>475</v>
      </c>
      <c r="HL104" s="165" t="s">
        <v>473</v>
      </c>
      <c r="HM104" s="165" t="s">
        <v>474</v>
      </c>
      <c r="HN104" s="165" t="s">
        <v>475</v>
      </c>
      <c r="HO104" s="165" t="s">
        <v>475</v>
      </c>
      <c r="HP104" s="165" t="s">
        <v>473</v>
      </c>
      <c r="HQ104" s="165" t="s">
        <v>477</v>
      </c>
      <c r="HR104" s="165" t="s">
        <v>474</v>
      </c>
      <c r="HS104" s="165" t="s">
        <v>473</v>
      </c>
      <c r="HT104" s="165" t="s">
        <v>475</v>
      </c>
      <c r="HU104" s="179">
        <v>99.97</v>
      </c>
      <c r="HV104" s="165">
        <v>0.03</v>
      </c>
      <c r="HW104" s="30" t="s">
        <v>483</v>
      </c>
      <c r="HX104" s="27" t="s">
        <v>483</v>
      </c>
      <c r="HY104" s="27"/>
      <c r="HZ104" s="32"/>
      <c r="IA104" s="32"/>
      <c r="IB104" s="29">
        <v>0</v>
      </c>
      <c r="IC104" s="32"/>
      <c r="ID104" s="28"/>
      <c r="IE104" s="29"/>
      <c r="IF104" s="27"/>
      <c r="IG104" s="27"/>
      <c r="IH104" s="36"/>
    </row>
    <row r="105" spans="1:242" ht="15" customHeight="1">
      <c r="A105" s="86" t="s">
        <v>482</v>
      </c>
      <c r="B105" s="29">
        <v>23004544</v>
      </c>
      <c r="C105" s="34">
        <v>86.78</v>
      </c>
      <c r="D105" s="28"/>
      <c r="E105" s="28"/>
      <c r="F105" s="28"/>
      <c r="G105" s="28"/>
      <c r="H105" s="28"/>
      <c r="I105" s="35"/>
      <c r="J105" s="88"/>
      <c r="K105" s="88"/>
      <c r="L105" s="88"/>
      <c r="M105" s="88"/>
      <c r="N105" s="88"/>
      <c r="O105" s="88"/>
      <c r="P105" s="131"/>
      <c r="Q105" s="88"/>
      <c r="R105" s="89"/>
      <c r="S105" s="88"/>
      <c r="T105" s="123"/>
      <c r="U105" s="89"/>
      <c r="V105" s="88"/>
      <c r="W105" s="217"/>
      <c r="X105" s="124"/>
      <c r="Y105" s="218"/>
      <c r="Z105" s="123"/>
      <c r="AA105" s="88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8" t="s">
        <v>473</v>
      </c>
      <c r="AZ105" s="88" t="s">
        <v>473</v>
      </c>
      <c r="BA105" s="88" t="s">
        <v>474</v>
      </c>
      <c r="BB105" s="88" t="s">
        <v>475</v>
      </c>
      <c r="BC105" s="88" t="s">
        <v>474</v>
      </c>
      <c r="BD105" s="88" t="s">
        <v>473</v>
      </c>
      <c r="BE105" s="88" t="s">
        <v>474</v>
      </c>
      <c r="BF105" s="88" t="s">
        <v>474</v>
      </c>
      <c r="BG105" s="88" t="s">
        <v>475</v>
      </c>
      <c r="BH105" s="88" t="s">
        <v>475</v>
      </c>
      <c r="BI105" s="88" t="s">
        <v>473</v>
      </c>
      <c r="BJ105" s="88" t="s">
        <v>475</v>
      </c>
      <c r="BK105" s="88" t="s">
        <v>475</v>
      </c>
      <c r="BL105" s="88" t="s">
        <v>475</v>
      </c>
      <c r="BM105" s="88" t="s">
        <v>475</v>
      </c>
      <c r="BN105" s="88" t="s">
        <v>475</v>
      </c>
      <c r="BO105" s="88" t="s">
        <v>473</v>
      </c>
      <c r="BP105" s="88" t="s">
        <v>476</v>
      </c>
      <c r="BQ105" s="88" t="s">
        <v>473</v>
      </c>
      <c r="BR105" s="165" t="s">
        <v>475</v>
      </c>
      <c r="BS105" s="165" t="s">
        <v>474</v>
      </c>
      <c r="BT105" s="165" t="s">
        <v>473</v>
      </c>
      <c r="BU105" s="165" t="s">
        <v>474</v>
      </c>
      <c r="BV105" s="165" t="s">
        <v>476</v>
      </c>
      <c r="BW105" s="165" t="s">
        <v>473</v>
      </c>
      <c r="BX105" s="165" t="s">
        <v>474</v>
      </c>
      <c r="BY105" s="165" t="s">
        <v>476</v>
      </c>
      <c r="BZ105" s="165" t="s">
        <v>475</v>
      </c>
      <c r="CA105" s="165" t="s">
        <v>475</v>
      </c>
      <c r="CB105" s="165" t="s">
        <v>474</v>
      </c>
      <c r="CC105" s="165" t="s">
        <v>473</v>
      </c>
      <c r="CD105" s="165" t="s">
        <v>475</v>
      </c>
      <c r="CE105" s="165" t="s">
        <v>475</v>
      </c>
      <c r="CF105" s="165" t="s">
        <v>473</v>
      </c>
      <c r="CG105" s="165" t="s">
        <v>475</v>
      </c>
      <c r="CH105" s="165" t="s">
        <v>474</v>
      </c>
      <c r="CI105" s="165" t="s">
        <v>474</v>
      </c>
      <c r="CJ105" s="165" t="s">
        <v>476</v>
      </c>
      <c r="CK105" s="165" t="s">
        <v>473</v>
      </c>
      <c r="CL105" s="165" t="s">
        <v>474</v>
      </c>
      <c r="CM105" s="165" t="s">
        <v>474</v>
      </c>
      <c r="CN105" s="165" t="s">
        <v>475</v>
      </c>
      <c r="CO105" s="165" t="s">
        <v>473</v>
      </c>
      <c r="CP105" s="165" t="s">
        <v>473</v>
      </c>
      <c r="CQ105" s="165" t="s">
        <v>473</v>
      </c>
      <c r="CR105" s="165" t="s">
        <v>474</v>
      </c>
      <c r="CS105" s="165" t="s">
        <v>475</v>
      </c>
      <c r="CT105" s="165" t="s">
        <v>484</v>
      </c>
      <c r="CU105" s="165" t="s">
        <v>473</v>
      </c>
      <c r="CV105" s="165" t="s">
        <v>474</v>
      </c>
      <c r="CW105" s="165" t="s">
        <v>473</v>
      </c>
      <c r="CX105" s="165" t="s">
        <v>475</v>
      </c>
      <c r="CY105" s="165" t="s">
        <v>474</v>
      </c>
      <c r="CZ105" s="165" t="s">
        <v>475</v>
      </c>
      <c r="DA105" s="165" t="s">
        <v>475</v>
      </c>
      <c r="DB105" s="165" t="s">
        <v>477</v>
      </c>
      <c r="DC105" s="165" t="s">
        <v>475</v>
      </c>
      <c r="DD105" s="165" t="s">
        <v>475</v>
      </c>
      <c r="DE105" s="165" t="s">
        <v>475</v>
      </c>
      <c r="DF105" s="165" t="s">
        <v>473</v>
      </c>
      <c r="DG105" s="165" t="s">
        <v>475</v>
      </c>
      <c r="DH105" s="165" t="s">
        <v>473</v>
      </c>
      <c r="DI105" s="165" t="s">
        <v>473</v>
      </c>
      <c r="DJ105" s="165" t="s">
        <v>475</v>
      </c>
      <c r="DK105" s="165" t="s">
        <v>475</v>
      </c>
      <c r="DL105" s="165" t="s">
        <v>473</v>
      </c>
      <c r="DM105" s="165" t="s">
        <v>473</v>
      </c>
      <c r="DN105" s="165" t="s">
        <v>473</v>
      </c>
      <c r="DO105" s="165" t="s">
        <v>475</v>
      </c>
      <c r="DP105" s="165" t="s">
        <v>475</v>
      </c>
      <c r="DQ105" s="165" t="s">
        <v>475</v>
      </c>
      <c r="DR105" s="165" t="s">
        <v>475</v>
      </c>
      <c r="DS105" s="165" t="s">
        <v>478</v>
      </c>
      <c r="DT105" s="165" t="s">
        <v>474</v>
      </c>
      <c r="DU105" s="165" t="s">
        <v>485</v>
      </c>
      <c r="DV105" s="165" t="s">
        <v>392</v>
      </c>
      <c r="DW105" s="165" t="s">
        <v>485</v>
      </c>
      <c r="DX105" s="165" t="s">
        <v>474</v>
      </c>
      <c r="DY105" s="165" t="s">
        <v>473</v>
      </c>
      <c r="DZ105" s="165" t="s">
        <v>474</v>
      </c>
      <c r="EA105" s="165" t="s">
        <v>475</v>
      </c>
      <c r="EB105" s="165" t="s">
        <v>474</v>
      </c>
      <c r="EC105" s="165" t="s">
        <v>475</v>
      </c>
      <c r="ED105" s="165" t="s">
        <v>475</v>
      </c>
      <c r="EE105" s="132">
        <v>0.46160000000000001</v>
      </c>
      <c r="EF105" s="165" t="s">
        <v>474</v>
      </c>
      <c r="EG105" s="165" t="s">
        <v>475</v>
      </c>
      <c r="EH105" s="165" t="s">
        <v>475</v>
      </c>
      <c r="EI105" s="165" t="s">
        <v>473</v>
      </c>
      <c r="EJ105" s="165" t="s">
        <v>475</v>
      </c>
      <c r="EK105" s="165" t="s">
        <v>474</v>
      </c>
      <c r="EL105" s="165" t="s">
        <v>476</v>
      </c>
      <c r="EM105" s="165" t="s">
        <v>473</v>
      </c>
      <c r="EN105" s="165" t="s">
        <v>473</v>
      </c>
      <c r="EO105" s="165" t="s">
        <v>475</v>
      </c>
      <c r="EP105" s="165" t="s">
        <v>473</v>
      </c>
      <c r="EQ105" s="165" t="s">
        <v>475</v>
      </c>
      <c r="ER105" s="165" t="s">
        <v>474</v>
      </c>
      <c r="ES105" s="165" t="s">
        <v>473</v>
      </c>
      <c r="ET105" s="165" t="s">
        <v>475</v>
      </c>
      <c r="EU105" s="165" t="s">
        <v>479</v>
      </c>
      <c r="EV105" s="165" t="s">
        <v>473</v>
      </c>
      <c r="EW105" s="165" t="s">
        <v>473</v>
      </c>
      <c r="EX105" s="165" t="s">
        <v>477</v>
      </c>
      <c r="EY105" s="132" t="s">
        <v>474</v>
      </c>
      <c r="EZ105" s="165" t="s">
        <v>473</v>
      </c>
      <c r="FA105" s="200" t="s">
        <v>473</v>
      </c>
      <c r="FB105" s="165" t="s">
        <v>477</v>
      </c>
      <c r="FC105" s="165" t="s">
        <v>474</v>
      </c>
      <c r="FD105" s="165" t="s">
        <v>475</v>
      </c>
      <c r="FE105" s="165" t="s">
        <v>474</v>
      </c>
      <c r="FF105" s="165" t="s">
        <v>480</v>
      </c>
      <c r="FG105" s="165" t="s">
        <v>473</v>
      </c>
      <c r="FH105" s="165" t="s">
        <v>475</v>
      </c>
      <c r="FI105" s="165" t="s">
        <v>475</v>
      </c>
      <c r="FJ105" s="165" t="s">
        <v>473</v>
      </c>
      <c r="FK105" s="165" t="s">
        <v>478</v>
      </c>
      <c r="FL105" s="165" t="s">
        <v>475</v>
      </c>
      <c r="FM105" s="165" t="s">
        <v>475</v>
      </c>
      <c r="FN105" s="165" t="s">
        <v>475</v>
      </c>
      <c r="FO105" s="165" t="s">
        <v>485</v>
      </c>
      <c r="FP105" s="165" t="s">
        <v>475</v>
      </c>
      <c r="FQ105" s="165" t="s">
        <v>486</v>
      </c>
      <c r="FR105" s="165" t="s">
        <v>473</v>
      </c>
      <c r="FS105" s="165" t="s">
        <v>474</v>
      </c>
      <c r="FT105" s="165" t="s">
        <v>480</v>
      </c>
      <c r="FU105" s="165" t="s">
        <v>473</v>
      </c>
      <c r="FV105" s="165" t="s">
        <v>474</v>
      </c>
      <c r="FW105" s="165" t="s">
        <v>474</v>
      </c>
      <c r="FX105" s="165" t="s">
        <v>475</v>
      </c>
      <c r="FY105" s="165" t="s">
        <v>475</v>
      </c>
      <c r="FZ105" s="165" t="s">
        <v>473</v>
      </c>
      <c r="GA105" s="165" t="s">
        <v>474</v>
      </c>
      <c r="GB105" s="165" t="s">
        <v>476</v>
      </c>
      <c r="GC105" s="165" t="s">
        <v>475</v>
      </c>
      <c r="GD105" s="165" t="s">
        <v>475</v>
      </c>
      <c r="GE105" s="165" t="s">
        <v>475</v>
      </c>
      <c r="GF105" s="165" t="s">
        <v>475</v>
      </c>
      <c r="GG105" s="200" t="s">
        <v>475</v>
      </c>
      <c r="GH105" s="165" t="s">
        <v>475</v>
      </c>
      <c r="GI105" s="165" t="s">
        <v>475</v>
      </c>
      <c r="GJ105" s="165" t="s">
        <v>473</v>
      </c>
      <c r="GK105" s="165" t="s">
        <v>473</v>
      </c>
      <c r="GL105" s="165" t="s">
        <v>474</v>
      </c>
      <c r="GM105" s="165" t="s">
        <v>475</v>
      </c>
      <c r="GN105" s="165" t="s">
        <v>475</v>
      </c>
      <c r="GO105" s="165" t="s">
        <v>478</v>
      </c>
      <c r="GP105" s="231" t="s">
        <v>474</v>
      </c>
      <c r="GQ105" s="165" t="s">
        <v>475</v>
      </c>
      <c r="GR105" s="165" t="s">
        <v>475</v>
      </c>
      <c r="GS105" s="165" t="s">
        <v>473</v>
      </c>
      <c r="GT105" s="165" t="s">
        <v>475</v>
      </c>
      <c r="GU105" s="165" t="s">
        <v>475</v>
      </c>
      <c r="GV105" s="165" t="s">
        <v>475</v>
      </c>
      <c r="GW105" s="165" t="s">
        <v>475</v>
      </c>
      <c r="GX105" s="165" t="s">
        <v>475</v>
      </c>
      <c r="GY105" s="231" t="s">
        <v>473</v>
      </c>
      <c r="GZ105" s="165" t="s">
        <v>475</v>
      </c>
      <c r="HA105" s="165" t="s">
        <v>474</v>
      </c>
      <c r="HB105" s="165" t="s">
        <v>475</v>
      </c>
      <c r="HC105" s="165" t="s">
        <v>475</v>
      </c>
      <c r="HD105" s="165" t="s">
        <v>473</v>
      </c>
      <c r="HE105" s="165" t="s">
        <v>476</v>
      </c>
      <c r="HF105" s="165" t="s">
        <v>473</v>
      </c>
      <c r="HG105" s="165" t="s">
        <v>475</v>
      </c>
      <c r="HH105" s="165" t="s">
        <v>473</v>
      </c>
      <c r="HI105" s="165" t="s">
        <v>473</v>
      </c>
      <c r="HJ105" s="165" t="s">
        <v>474</v>
      </c>
      <c r="HK105" s="165" t="s">
        <v>475</v>
      </c>
      <c r="HL105" s="165" t="s">
        <v>473</v>
      </c>
      <c r="HM105" s="165" t="s">
        <v>474</v>
      </c>
      <c r="HN105" s="165" t="s">
        <v>475</v>
      </c>
      <c r="HO105" s="165" t="s">
        <v>475</v>
      </c>
      <c r="HP105" s="165" t="s">
        <v>473</v>
      </c>
      <c r="HQ105" s="165" t="s">
        <v>477</v>
      </c>
      <c r="HR105" s="165" t="s">
        <v>474</v>
      </c>
      <c r="HS105" s="165" t="s">
        <v>473</v>
      </c>
      <c r="HT105" s="165" t="s">
        <v>475</v>
      </c>
      <c r="HU105" s="179">
        <v>98.9</v>
      </c>
      <c r="HV105" s="165">
        <v>0.4</v>
      </c>
      <c r="HW105" s="30">
        <v>0.6</v>
      </c>
      <c r="HX105" s="29">
        <v>0</v>
      </c>
      <c r="HY105" s="29">
        <v>0</v>
      </c>
      <c r="HZ105" s="32">
        <v>0.1</v>
      </c>
      <c r="IA105" s="29">
        <v>0</v>
      </c>
      <c r="IB105" s="29">
        <v>0</v>
      </c>
      <c r="IC105" s="32"/>
      <c r="ID105" s="28"/>
      <c r="IE105" s="29"/>
      <c r="IF105" s="27"/>
      <c r="IG105" s="27"/>
      <c r="IH105" s="36"/>
    </row>
    <row r="106" spans="1:242" ht="15" customHeight="1">
      <c r="A106" s="86" t="s">
        <v>482</v>
      </c>
      <c r="B106" s="29">
        <v>23004685</v>
      </c>
      <c r="C106" s="34">
        <v>88.08</v>
      </c>
      <c r="D106" s="28"/>
      <c r="E106" s="28"/>
      <c r="F106" s="28"/>
      <c r="G106" s="28"/>
      <c r="H106" s="28"/>
      <c r="I106" s="35"/>
      <c r="J106" s="88"/>
      <c r="K106" s="88"/>
      <c r="L106" s="88"/>
      <c r="M106" s="88"/>
      <c r="N106" s="88"/>
      <c r="O106" s="88"/>
      <c r="P106" s="131"/>
      <c r="Q106" s="88"/>
      <c r="R106" s="89"/>
      <c r="S106" s="88"/>
      <c r="T106" s="123"/>
      <c r="U106" s="89"/>
      <c r="V106" s="88"/>
      <c r="W106" s="217"/>
      <c r="X106" s="124"/>
      <c r="Y106" s="218"/>
      <c r="Z106" s="123"/>
      <c r="AA106" s="88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8" t="s">
        <v>473</v>
      </c>
      <c r="AZ106" s="88" t="s">
        <v>473</v>
      </c>
      <c r="BA106" s="88" t="s">
        <v>474</v>
      </c>
      <c r="BB106" s="88" t="s">
        <v>475</v>
      </c>
      <c r="BC106" s="88" t="s">
        <v>474</v>
      </c>
      <c r="BD106" s="88" t="s">
        <v>473</v>
      </c>
      <c r="BE106" s="88" t="s">
        <v>474</v>
      </c>
      <c r="BF106" s="88" t="s">
        <v>474</v>
      </c>
      <c r="BG106" s="88" t="s">
        <v>475</v>
      </c>
      <c r="BH106" s="88" t="s">
        <v>475</v>
      </c>
      <c r="BI106" s="88" t="s">
        <v>473</v>
      </c>
      <c r="BJ106" s="88" t="s">
        <v>475</v>
      </c>
      <c r="BK106" s="88" t="s">
        <v>475</v>
      </c>
      <c r="BL106" s="88" t="s">
        <v>475</v>
      </c>
      <c r="BM106" s="88" t="s">
        <v>475</v>
      </c>
      <c r="BN106" s="88" t="s">
        <v>475</v>
      </c>
      <c r="BO106" s="88" t="s">
        <v>473</v>
      </c>
      <c r="BP106" s="88" t="s">
        <v>476</v>
      </c>
      <c r="BQ106" s="88" t="s">
        <v>473</v>
      </c>
      <c r="BR106" s="165" t="s">
        <v>475</v>
      </c>
      <c r="BS106" s="165" t="s">
        <v>474</v>
      </c>
      <c r="BT106" s="165" t="s">
        <v>473</v>
      </c>
      <c r="BU106" s="165" t="s">
        <v>474</v>
      </c>
      <c r="BV106" s="165" t="s">
        <v>476</v>
      </c>
      <c r="BW106" s="165" t="s">
        <v>473</v>
      </c>
      <c r="BX106" s="165" t="s">
        <v>474</v>
      </c>
      <c r="BY106" s="165" t="s">
        <v>476</v>
      </c>
      <c r="BZ106" s="165" t="s">
        <v>475</v>
      </c>
      <c r="CA106" s="165" t="s">
        <v>475</v>
      </c>
      <c r="CB106" s="165" t="s">
        <v>474</v>
      </c>
      <c r="CC106" s="165" t="s">
        <v>473</v>
      </c>
      <c r="CD106" s="165" t="s">
        <v>475</v>
      </c>
      <c r="CE106" s="165" t="s">
        <v>475</v>
      </c>
      <c r="CF106" s="165" t="s">
        <v>473</v>
      </c>
      <c r="CG106" s="165" t="s">
        <v>475</v>
      </c>
      <c r="CH106" s="165" t="s">
        <v>474</v>
      </c>
      <c r="CI106" s="165" t="s">
        <v>474</v>
      </c>
      <c r="CJ106" s="165" t="s">
        <v>476</v>
      </c>
      <c r="CK106" s="165" t="s">
        <v>473</v>
      </c>
      <c r="CL106" s="165" t="s">
        <v>474</v>
      </c>
      <c r="CM106" s="165" t="s">
        <v>474</v>
      </c>
      <c r="CN106" s="165" t="s">
        <v>475</v>
      </c>
      <c r="CO106" s="165" t="s">
        <v>473</v>
      </c>
      <c r="CP106" s="165" t="s">
        <v>473</v>
      </c>
      <c r="CQ106" s="165" t="s">
        <v>473</v>
      </c>
      <c r="CR106" s="165" t="s">
        <v>474</v>
      </c>
      <c r="CS106" s="165" t="s">
        <v>475</v>
      </c>
      <c r="CT106" s="165" t="s">
        <v>484</v>
      </c>
      <c r="CU106" s="165" t="s">
        <v>473</v>
      </c>
      <c r="CV106" s="165" t="s">
        <v>474</v>
      </c>
      <c r="CW106" s="165" t="s">
        <v>473</v>
      </c>
      <c r="CX106" s="165" t="s">
        <v>475</v>
      </c>
      <c r="CY106" s="165" t="s">
        <v>474</v>
      </c>
      <c r="CZ106" s="165" t="s">
        <v>475</v>
      </c>
      <c r="DA106" s="165" t="s">
        <v>475</v>
      </c>
      <c r="DB106" s="165" t="s">
        <v>477</v>
      </c>
      <c r="DC106" s="165" t="s">
        <v>475</v>
      </c>
      <c r="DD106" s="165" t="s">
        <v>475</v>
      </c>
      <c r="DE106" s="165" t="s">
        <v>475</v>
      </c>
      <c r="DF106" s="165" t="s">
        <v>473</v>
      </c>
      <c r="DG106" s="165" t="s">
        <v>475</v>
      </c>
      <c r="DH106" s="165" t="s">
        <v>473</v>
      </c>
      <c r="DI106" s="165" t="s">
        <v>473</v>
      </c>
      <c r="DJ106" s="165" t="s">
        <v>475</v>
      </c>
      <c r="DK106" s="165" t="s">
        <v>475</v>
      </c>
      <c r="DL106" s="165" t="s">
        <v>473</v>
      </c>
      <c r="DM106" s="165" t="s">
        <v>473</v>
      </c>
      <c r="DN106" s="165" t="s">
        <v>473</v>
      </c>
      <c r="DO106" s="165" t="s">
        <v>475</v>
      </c>
      <c r="DP106" s="165" t="s">
        <v>475</v>
      </c>
      <c r="DQ106" s="165" t="s">
        <v>475</v>
      </c>
      <c r="DR106" s="165" t="s">
        <v>475</v>
      </c>
      <c r="DS106" s="165" t="s">
        <v>478</v>
      </c>
      <c r="DT106" s="165" t="s">
        <v>474</v>
      </c>
      <c r="DU106" s="165" t="s">
        <v>485</v>
      </c>
      <c r="DV106" s="165" t="s">
        <v>392</v>
      </c>
      <c r="DW106" s="165" t="s">
        <v>485</v>
      </c>
      <c r="DX106" s="165" t="s">
        <v>474</v>
      </c>
      <c r="DY106" s="165" t="s">
        <v>473</v>
      </c>
      <c r="DZ106" s="165" t="s">
        <v>474</v>
      </c>
      <c r="EA106" s="165" t="s">
        <v>475</v>
      </c>
      <c r="EB106" s="165" t="s">
        <v>474</v>
      </c>
      <c r="EC106" s="165" t="s">
        <v>475</v>
      </c>
      <c r="ED106" s="165" t="s">
        <v>475</v>
      </c>
      <c r="EE106" s="132">
        <v>1.9900000000000001E-2</v>
      </c>
      <c r="EF106" s="165" t="s">
        <v>474</v>
      </c>
      <c r="EG106" s="165" t="s">
        <v>475</v>
      </c>
      <c r="EH106" s="165" t="s">
        <v>475</v>
      </c>
      <c r="EI106" s="165" t="s">
        <v>473</v>
      </c>
      <c r="EJ106" s="165" t="s">
        <v>475</v>
      </c>
      <c r="EK106" s="165" t="s">
        <v>474</v>
      </c>
      <c r="EL106" s="165" t="s">
        <v>476</v>
      </c>
      <c r="EM106" s="165" t="s">
        <v>473</v>
      </c>
      <c r="EN106" s="165" t="s">
        <v>473</v>
      </c>
      <c r="EO106" s="165" t="s">
        <v>475</v>
      </c>
      <c r="EP106" s="165" t="s">
        <v>473</v>
      </c>
      <c r="EQ106" s="165" t="s">
        <v>475</v>
      </c>
      <c r="ER106" s="165" t="s">
        <v>474</v>
      </c>
      <c r="ES106" s="165" t="s">
        <v>473</v>
      </c>
      <c r="ET106" s="165" t="s">
        <v>475</v>
      </c>
      <c r="EU106" s="165" t="s">
        <v>479</v>
      </c>
      <c r="EV106" s="165" t="s">
        <v>473</v>
      </c>
      <c r="EW106" s="165" t="s">
        <v>473</v>
      </c>
      <c r="EX106" s="165" t="s">
        <v>477</v>
      </c>
      <c r="EY106" s="132" t="s">
        <v>474</v>
      </c>
      <c r="EZ106" s="165" t="s">
        <v>473</v>
      </c>
      <c r="FA106" s="200" t="s">
        <v>473</v>
      </c>
      <c r="FB106" s="165" t="s">
        <v>477</v>
      </c>
      <c r="FC106" s="165" t="s">
        <v>474</v>
      </c>
      <c r="FD106" s="165" t="s">
        <v>475</v>
      </c>
      <c r="FE106" s="165" t="s">
        <v>474</v>
      </c>
      <c r="FF106" s="165" t="s">
        <v>480</v>
      </c>
      <c r="FG106" s="165" t="s">
        <v>473</v>
      </c>
      <c r="FH106" s="165" t="s">
        <v>475</v>
      </c>
      <c r="FI106" s="165" t="s">
        <v>475</v>
      </c>
      <c r="FJ106" s="165" t="s">
        <v>473</v>
      </c>
      <c r="FK106" s="165" t="s">
        <v>478</v>
      </c>
      <c r="FL106" s="165" t="s">
        <v>475</v>
      </c>
      <c r="FM106" s="165" t="s">
        <v>475</v>
      </c>
      <c r="FN106" s="165" t="s">
        <v>475</v>
      </c>
      <c r="FO106" s="165" t="s">
        <v>485</v>
      </c>
      <c r="FP106" s="165" t="s">
        <v>475</v>
      </c>
      <c r="FQ106" s="165" t="s">
        <v>486</v>
      </c>
      <c r="FR106" s="165" t="s">
        <v>473</v>
      </c>
      <c r="FS106" s="165" t="s">
        <v>474</v>
      </c>
      <c r="FT106" s="165" t="s">
        <v>480</v>
      </c>
      <c r="FU106" s="165" t="s">
        <v>473</v>
      </c>
      <c r="FV106" s="165" t="s">
        <v>474</v>
      </c>
      <c r="FW106" s="165" t="s">
        <v>474</v>
      </c>
      <c r="FX106" s="165" t="s">
        <v>475</v>
      </c>
      <c r="FY106" s="165" t="s">
        <v>475</v>
      </c>
      <c r="FZ106" s="165" t="s">
        <v>473</v>
      </c>
      <c r="GA106" s="165" t="s">
        <v>474</v>
      </c>
      <c r="GB106" s="165" t="s">
        <v>476</v>
      </c>
      <c r="GC106" s="165" t="s">
        <v>475</v>
      </c>
      <c r="GD106" s="165" t="s">
        <v>475</v>
      </c>
      <c r="GE106" s="165" t="s">
        <v>475</v>
      </c>
      <c r="GF106" s="165" t="s">
        <v>475</v>
      </c>
      <c r="GG106" s="200">
        <v>1.7080000000000001E-2</v>
      </c>
      <c r="GH106" s="165" t="s">
        <v>475</v>
      </c>
      <c r="GI106" s="165" t="s">
        <v>475</v>
      </c>
      <c r="GJ106" s="165" t="s">
        <v>473</v>
      </c>
      <c r="GK106" s="165" t="s">
        <v>473</v>
      </c>
      <c r="GL106" s="165" t="s">
        <v>474</v>
      </c>
      <c r="GM106" s="165" t="s">
        <v>475</v>
      </c>
      <c r="GN106" s="165" t="s">
        <v>475</v>
      </c>
      <c r="GO106" s="165" t="s">
        <v>478</v>
      </c>
      <c r="GP106" s="231" t="s">
        <v>474</v>
      </c>
      <c r="GQ106" s="165" t="s">
        <v>475</v>
      </c>
      <c r="GR106" s="165" t="s">
        <v>475</v>
      </c>
      <c r="GS106" s="165" t="s">
        <v>473</v>
      </c>
      <c r="GT106" s="165" t="s">
        <v>475</v>
      </c>
      <c r="GU106" s="165" t="s">
        <v>475</v>
      </c>
      <c r="GV106" s="165" t="s">
        <v>475</v>
      </c>
      <c r="GW106" s="165" t="s">
        <v>475</v>
      </c>
      <c r="GX106" s="165" t="s">
        <v>475</v>
      </c>
      <c r="GY106" s="231" t="s">
        <v>473</v>
      </c>
      <c r="GZ106" s="165" t="s">
        <v>475</v>
      </c>
      <c r="HA106" s="165" t="s">
        <v>474</v>
      </c>
      <c r="HB106" s="165" t="s">
        <v>475</v>
      </c>
      <c r="HC106" s="165" t="s">
        <v>475</v>
      </c>
      <c r="HD106" s="165" t="s">
        <v>473</v>
      </c>
      <c r="HE106" s="165" t="s">
        <v>476</v>
      </c>
      <c r="HF106" s="165" t="s">
        <v>473</v>
      </c>
      <c r="HG106" s="165" t="s">
        <v>475</v>
      </c>
      <c r="HH106" s="165" t="s">
        <v>473</v>
      </c>
      <c r="HI106" s="165" t="s">
        <v>473</v>
      </c>
      <c r="HJ106" s="165" t="s">
        <v>474</v>
      </c>
      <c r="HK106" s="165" t="s">
        <v>475</v>
      </c>
      <c r="HL106" s="165" t="s">
        <v>473</v>
      </c>
      <c r="HM106" s="165" t="s">
        <v>474</v>
      </c>
      <c r="HN106" s="165" t="s">
        <v>475</v>
      </c>
      <c r="HO106" s="165" t="s">
        <v>475</v>
      </c>
      <c r="HP106" s="165" t="s">
        <v>473</v>
      </c>
      <c r="HQ106" s="165" t="s">
        <v>477</v>
      </c>
      <c r="HR106" s="165" t="s">
        <v>474</v>
      </c>
      <c r="HS106" s="165" t="s">
        <v>473</v>
      </c>
      <c r="HT106" s="165" t="s">
        <v>475</v>
      </c>
      <c r="HU106" s="179">
        <v>99.781999999999996</v>
      </c>
      <c r="HV106" s="165">
        <v>0.218</v>
      </c>
      <c r="HW106" s="30"/>
      <c r="HX106" s="29">
        <v>0</v>
      </c>
      <c r="HY106" s="29">
        <v>0</v>
      </c>
      <c r="HZ106" s="29">
        <v>0</v>
      </c>
      <c r="IA106" s="29">
        <v>0</v>
      </c>
      <c r="IB106" s="29">
        <v>0</v>
      </c>
      <c r="IC106" s="32"/>
      <c r="ID106" s="28"/>
      <c r="IE106" s="29"/>
      <c r="IF106" s="27"/>
      <c r="IG106" s="27"/>
      <c r="IH106" s="36"/>
    </row>
    <row r="107" spans="1:242" ht="15" customHeight="1">
      <c r="A107" s="86" t="s">
        <v>482</v>
      </c>
      <c r="B107" s="29">
        <v>23004250</v>
      </c>
      <c r="C107" s="34">
        <v>86.4</v>
      </c>
      <c r="D107" s="28"/>
      <c r="E107" s="28"/>
      <c r="F107" s="28"/>
      <c r="G107" s="28"/>
      <c r="H107" s="28"/>
      <c r="I107" s="35"/>
      <c r="J107" s="88"/>
      <c r="K107" s="88"/>
      <c r="L107" s="88"/>
      <c r="M107" s="88"/>
      <c r="N107" s="88"/>
      <c r="O107" s="88"/>
      <c r="P107" s="131"/>
      <c r="Q107" s="88"/>
      <c r="R107" s="89"/>
      <c r="S107" s="88"/>
      <c r="T107" s="123"/>
      <c r="U107" s="89"/>
      <c r="V107" s="88"/>
      <c r="W107" s="217"/>
      <c r="X107" s="124"/>
      <c r="Y107" s="218"/>
      <c r="Z107" s="123"/>
      <c r="AA107" s="88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8" t="s">
        <v>473</v>
      </c>
      <c r="AZ107" s="88" t="s">
        <v>473</v>
      </c>
      <c r="BA107" s="88" t="s">
        <v>474</v>
      </c>
      <c r="BB107" s="88" t="s">
        <v>475</v>
      </c>
      <c r="BC107" s="88" t="s">
        <v>474</v>
      </c>
      <c r="BD107" s="88" t="s">
        <v>473</v>
      </c>
      <c r="BE107" s="88" t="s">
        <v>474</v>
      </c>
      <c r="BF107" s="88" t="s">
        <v>474</v>
      </c>
      <c r="BG107" s="88" t="s">
        <v>475</v>
      </c>
      <c r="BH107" s="88" t="s">
        <v>475</v>
      </c>
      <c r="BI107" s="88" t="s">
        <v>473</v>
      </c>
      <c r="BJ107" s="88" t="s">
        <v>475</v>
      </c>
      <c r="BK107" s="88" t="s">
        <v>475</v>
      </c>
      <c r="BL107" s="88" t="s">
        <v>475</v>
      </c>
      <c r="BM107" s="88" t="s">
        <v>475</v>
      </c>
      <c r="BN107" s="88" t="s">
        <v>475</v>
      </c>
      <c r="BO107" s="88" t="s">
        <v>473</v>
      </c>
      <c r="BP107" s="88" t="s">
        <v>476</v>
      </c>
      <c r="BQ107" s="88" t="s">
        <v>473</v>
      </c>
      <c r="BR107" s="165" t="s">
        <v>475</v>
      </c>
      <c r="BS107" s="165" t="s">
        <v>474</v>
      </c>
      <c r="BT107" s="165" t="s">
        <v>473</v>
      </c>
      <c r="BU107" s="165" t="s">
        <v>474</v>
      </c>
      <c r="BV107" s="165" t="s">
        <v>476</v>
      </c>
      <c r="BW107" s="165" t="s">
        <v>473</v>
      </c>
      <c r="BX107" s="165" t="s">
        <v>474</v>
      </c>
      <c r="BY107" s="165" t="s">
        <v>476</v>
      </c>
      <c r="BZ107" s="165" t="s">
        <v>475</v>
      </c>
      <c r="CA107" s="165" t="s">
        <v>475</v>
      </c>
      <c r="CB107" s="165" t="s">
        <v>474</v>
      </c>
      <c r="CC107" s="165" t="s">
        <v>473</v>
      </c>
      <c r="CD107" s="165" t="s">
        <v>475</v>
      </c>
      <c r="CE107" s="165" t="s">
        <v>475</v>
      </c>
      <c r="CF107" s="165" t="s">
        <v>473</v>
      </c>
      <c r="CG107" s="165" t="s">
        <v>475</v>
      </c>
      <c r="CH107" s="165" t="s">
        <v>474</v>
      </c>
      <c r="CI107" s="165" t="s">
        <v>474</v>
      </c>
      <c r="CJ107" s="165" t="s">
        <v>476</v>
      </c>
      <c r="CK107" s="165" t="s">
        <v>473</v>
      </c>
      <c r="CL107" s="165" t="s">
        <v>474</v>
      </c>
      <c r="CM107" s="165" t="s">
        <v>474</v>
      </c>
      <c r="CN107" s="165" t="s">
        <v>475</v>
      </c>
      <c r="CO107" s="165" t="s">
        <v>473</v>
      </c>
      <c r="CP107" s="165" t="s">
        <v>473</v>
      </c>
      <c r="CQ107" s="165" t="s">
        <v>473</v>
      </c>
      <c r="CR107" s="165" t="s">
        <v>474</v>
      </c>
      <c r="CS107" s="165" t="s">
        <v>475</v>
      </c>
      <c r="CT107" s="165" t="s">
        <v>484</v>
      </c>
      <c r="CU107" s="165" t="s">
        <v>473</v>
      </c>
      <c r="CV107" s="165" t="s">
        <v>474</v>
      </c>
      <c r="CW107" s="165" t="s">
        <v>473</v>
      </c>
      <c r="CX107" s="165" t="s">
        <v>475</v>
      </c>
      <c r="CY107" s="165" t="s">
        <v>474</v>
      </c>
      <c r="CZ107" s="165" t="s">
        <v>475</v>
      </c>
      <c r="DA107" s="165" t="s">
        <v>475</v>
      </c>
      <c r="DB107" s="165" t="s">
        <v>477</v>
      </c>
      <c r="DC107" s="165" t="s">
        <v>475</v>
      </c>
      <c r="DD107" s="165" t="s">
        <v>475</v>
      </c>
      <c r="DE107" s="165" t="s">
        <v>475</v>
      </c>
      <c r="DF107" s="165" t="s">
        <v>473</v>
      </c>
      <c r="DG107" s="165" t="s">
        <v>475</v>
      </c>
      <c r="DH107" s="165" t="s">
        <v>473</v>
      </c>
      <c r="DI107" s="165" t="s">
        <v>473</v>
      </c>
      <c r="DJ107" s="165" t="s">
        <v>475</v>
      </c>
      <c r="DK107" s="165" t="s">
        <v>475</v>
      </c>
      <c r="DL107" s="165" t="s">
        <v>473</v>
      </c>
      <c r="DM107" s="165" t="s">
        <v>473</v>
      </c>
      <c r="DN107" s="165" t="s">
        <v>473</v>
      </c>
      <c r="DO107" s="165" t="s">
        <v>475</v>
      </c>
      <c r="DP107" s="165" t="s">
        <v>475</v>
      </c>
      <c r="DQ107" s="165" t="s">
        <v>475</v>
      </c>
      <c r="DR107" s="165" t="s">
        <v>475</v>
      </c>
      <c r="DS107" s="165" t="s">
        <v>478</v>
      </c>
      <c r="DT107" s="165" t="s">
        <v>474</v>
      </c>
      <c r="DU107" s="165" t="s">
        <v>485</v>
      </c>
      <c r="DV107" s="165" t="s">
        <v>392</v>
      </c>
      <c r="DW107" s="165" t="s">
        <v>485</v>
      </c>
      <c r="DX107" s="165" t="s">
        <v>474</v>
      </c>
      <c r="DY107" s="165" t="s">
        <v>473</v>
      </c>
      <c r="DZ107" s="165" t="s">
        <v>474</v>
      </c>
      <c r="EA107" s="165" t="s">
        <v>475</v>
      </c>
      <c r="EB107" s="165" t="s">
        <v>474</v>
      </c>
      <c r="EC107" s="165" t="s">
        <v>475</v>
      </c>
      <c r="ED107" s="165" t="s">
        <v>475</v>
      </c>
      <c r="EE107" s="132">
        <v>6.7220000000000002E-2</v>
      </c>
      <c r="EF107" s="165" t="s">
        <v>474</v>
      </c>
      <c r="EG107" s="165" t="s">
        <v>475</v>
      </c>
      <c r="EH107" s="165" t="s">
        <v>475</v>
      </c>
      <c r="EI107" s="165" t="s">
        <v>473</v>
      </c>
      <c r="EJ107" s="165" t="s">
        <v>475</v>
      </c>
      <c r="EK107" s="165" t="s">
        <v>474</v>
      </c>
      <c r="EL107" s="165" t="s">
        <v>476</v>
      </c>
      <c r="EM107" s="165" t="s">
        <v>473</v>
      </c>
      <c r="EN107" s="165" t="s">
        <v>473</v>
      </c>
      <c r="EO107" s="165" t="s">
        <v>475</v>
      </c>
      <c r="EP107" s="165" t="s">
        <v>473</v>
      </c>
      <c r="EQ107" s="165" t="s">
        <v>475</v>
      </c>
      <c r="ER107" s="165" t="s">
        <v>474</v>
      </c>
      <c r="ES107" s="165" t="s">
        <v>473</v>
      </c>
      <c r="ET107" s="165" t="s">
        <v>475</v>
      </c>
      <c r="EU107" s="165" t="s">
        <v>479</v>
      </c>
      <c r="EV107" s="165" t="s">
        <v>473</v>
      </c>
      <c r="EW107" s="165" t="s">
        <v>473</v>
      </c>
      <c r="EX107" s="165" t="s">
        <v>477</v>
      </c>
      <c r="EY107" s="165" t="s">
        <v>474</v>
      </c>
      <c r="EZ107" s="165" t="s">
        <v>473</v>
      </c>
      <c r="FA107" s="200" t="s">
        <v>473</v>
      </c>
      <c r="FB107" s="165" t="s">
        <v>477</v>
      </c>
      <c r="FC107" s="165" t="s">
        <v>474</v>
      </c>
      <c r="FD107" s="165" t="s">
        <v>475</v>
      </c>
      <c r="FE107" s="165" t="s">
        <v>474</v>
      </c>
      <c r="FF107" s="165" t="s">
        <v>480</v>
      </c>
      <c r="FG107" s="165" t="s">
        <v>473</v>
      </c>
      <c r="FH107" s="165" t="s">
        <v>475</v>
      </c>
      <c r="FI107" s="165" t="s">
        <v>475</v>
      </c>
      <c r="FJ107" s="165" t="s">
        <v>473</v>
      </c>
      <c r="FK107" s="165" t="s">
        <v>478</v>
      </c>
      <c r="FL107" s="165" t="s">
        <v>475</v>
      </c>
      <c r="FM107" s="165" t="s">
        <v>475</v>
      </c>
      <c r="FN107" s="165" t="s">
        <v>475</v>
      </c>
      <c r="FO107" s="165" t="s">
        <v>485</v>
      </c>
      <c r="FP107" s="165" t="s">
        <v>475</v>
      </c>
      <c r="FQ107" s="165" t="s">
        <v>486</v>
      </c>
      <c r="FR107" s="165" t="s">
        <v>473</v>
      </c>
      <c r="FS107" s="165" t="s">
        <v>474</v>
      </c>
      <c r="FT107" s="165" t="s">
        <v>480</v>
      </c>
      <c r="FU107" s="165" t="s">
        <v>473</v>
      </c>
      <c r="FV107" s="165" t="s">
        <v>474</v>
      </c>
      <c r="FW107" s="165" t="s">
        <v>474</v>
      </c>
      <c r="FX107" s="165" t="s">
        <v>475</v>
      </c>
      <c r="FY107" s="165" t="s">
        <v>475</v>
      </c>
      <c r="FZ107" s="165" t="s">
        <v>473</v>
      </c>
      <c r="GA107" s="165" t="s">
        <v>474</v>
      </c>
      <c r="GB107" s="165" t="s">
        <v>476</v>
      </c>
      <c r="GC107" s="165" t="s">
        <v>475</v>
      </c>
      <c r="GD107" s="165" t="s">
        <v>475</v>
      </c>
      <c r="GE107" s="165" t="s">
        <v>475</v>
      </c>
      <c r="GF107" s="165" t="s">
        <v>475</v>
      </c>
      <c r="GG107" s="200" t="s">
        <v>475</v>
      </c>
      <c r="GH107" s="165" t="s">
        <v>475</v>
      </c>
      <c r="GI107" s="165" t="s">
        <v>475</v>
      </c>
      <c r="GJ107" s="165" t="s">
        <v>473</v>
      </c>
      <c r="GK107" s="165" t="s">
        <v>473</v>
      </c>
      <c r="GL107" s="165" t="s">
        <v>474</v>
      </c>
      <c r="GM107" s="165" t="s">
        <v>475</v>
      </c>
      <c r="GN107" s="165" t="s">
        <v>475</v>
      </c>
      <c r="GO107" s="165" t="s">
        <v>478</v>
      </c>
      <c r="GP107" s="231" t="s">
        <v>474</v>
      </c>
      <c r="GQ107" s="165" t="s">
        <v>475</v>
      </c>
      <c r="GR107" s="165" t="s">
        <v>475</v>
      </c>
      <c r="GS107" s="165" t="s">
        <v>473</v>
      </c>
      <c r="GT107" s="165" t="s">
        <v>475</v>
      </c>
      <c r="GU107" s="165" t="s">
        <v>475</v>
      </c>
      <c r="GV107" s="165" t="s">
        <v>475</v>
      </c>
      <c r="GW107" s="165" t="s">
        <v>475</v>
      </c>
      <c r="GX107" s="165" t="s">
        <v>475</v>
      </c>
      <c r="GY107" s="231" t="s">
        <v>473</v>
      </c>
      <c r="GZ107" s="165" t="s">
        <v>475</v>
      </c>
      <c r="HA107" s="165" t="s">
        <v>474</v>
      </c>
      <c r="HB107" s="165" t="s">
        <v>475</v>
      </c>
      <c r="HC107" s="165" t="s">
        <v>475</v>
      </c>
      <c r="HD107" s="165" t="s">
        <v>473</v>
      </c>
      <c r="HE107" s="165" t="s">
        <v>476</v>
      </c>
      <c r="HF107" s="165" t="s">
        <v>473</v>
      </c>
      <c r="HG107" s="165" t="s">
        <v>475</v>
      </c>
      <c r="HH107" s="165" t="s">
        <v>473</v>
      </c>
      <c r="HI107" s="165" t="s">
        <v>473</v>
      </c>
      <c r="HJ107" s="165" t="s">
        <v>474</v>
      </c>
      <c r="HK107" s="165" t="s">
        <v>475</v>
      </c>
      <c r="HL107" s="165" t="s">
        <v>473</v>
      </c>
      <c r="HM107" s="165" t="s">
        <v>474</v>
      </c>
      <c r="HN107" s="165" t="s">
        <v>475</v>
      </c>
      <c r="HO107" s="165" t="s">
        <v>475</v>
      </c>
      <c r="HP107" s="165" t="s">
        <v>473</v>
      </c>
      <c r="HQ107" s="165" t="s">
        <v>477</v>
      </c>
      <c r="HR107" s="165" t="s">
        <v>474</v>
      </c>
      <c r="HS107" s="165" t="s">
        <v>473</v>
      </c>
      <c r="HT107" s="165" t="s">
        <v>475</v>
      </c>
      <c r="HU107" s="179">
        <v>99.88</v>
      </c>
      <c r="HV107" s="165">
        <v>0.12</v>
      </c>
      <c r="HW107" s="30" t="s">
        <v>483</v>
      </c>
      <c r="HX107" s="27" t="s">
        <v>483</v>
      </c>
      <c r="HY107" s="27"/>
      <c r="HZ107" s="32"/>
      <c r="IA107" s="32"/>
      <c r="IB107" s="29">
        <v>0</v>
      </c>
      <c r="IC107" s="32"/>
      <c r="ID107" s="28"/>
      <c r="IE107" s="29"/>
      <c r="IF107" s="27"/>
      <c r="IG107" s="27"/>
      <c r="IH107" s="36"/>
    </row>
    <row r="108" spans="1:242" ht="15" customHeight="1">
      <c r="A108" s="86" t="s">
        <v>482</v>
      </c>
      <c r="B108" s="29">
        <v>23004318</v>
      </c>
      <c r="C108" s="34">
        <v>89.08</v>
      </c>
      <c r="D108" s="28"/>
      <c r="E108" s="28"/>
      <c r="F108" s="28"/>
      <c r="G108" s="28"/>
      <c r="H108" s="28"/>
      <c r="I108" s="35"/>
      <c r="J108" s="88"/>
      <c r="K108" s="88"/>
      <c r="L108" s="88"/>
      <c r="M108" s="88" t="s">
        <v>399</v>
      </c>
      <c r="N108" s="88" t="s">
        <v>399</v>
      </c>
      <c r="O108" s="88" t="s">
        <v>400</v>
      </c>
      <c r="P108" s="88" t="s">
        <v>400</v>
      </c>
      <c r="Q108" s="88" t="s">
        <v>401</v>
      </c>
      <c r="R108" s="88" t="s">
        <v>498</v>
      </c>
      <c r="S108" s="88" t="s">
        <v>401</v>
      </c>
      <c r="T108" s="131">
        <v>0</v>
      </c>
      <c r="U108" s="88" t="s">
        <v>402</v>
      </c>
      <c r="V108" s="88" t="s">
        <v>501</v>
      </c>
      <c r="W108" s="217" t="s">
        <v>403</v>
      </c>
      <c r="X108" s="88" t="s">
        <v>402</v>
      </c>
      <c r="Y108" s="218">
        <v>0</v>
      </c>
      <c r="Z108" s="123" t="s">
        <v>402</v>
      </c>
      <c r="AA108" s="88" t="s">
        <v>402</v>
      </c>
      <c r="AB108" s="88" t="s">
        <v>402</v>
      </c>
      <c r="AC108" s="88" t="s">
        <v>402</v>
      </c>
      <c r="AD108" s="88" t="s">
        <v>402</v>
      </c>
      <c r="AE108" s="88" t="s">
        <v>404</v>
      </c>
      <c r="AF108" s="88" t="s">
        <v>402</v>
      </c>
      <c r="AG108" s="88" t="s">
        <v>402</v>
      </c>
      <c r="AH108" s="88" t="s">
        <v>402</v>
      </c>
      <c r="AI108" s="88" t="s">
        <v>402</v>
      </c>
      <c r="AJ108" s="88" t="s">
        <v>402</v>
      </c>
      <c r="AK108" s="88" t="s">
        <v>402</v>
      </c>
      <c r="AL108" s="88" t="s">
        <v>402</v>
      </c>
      <c r="AM108" s="88" t="s">
        <v>402</v>
      </c>
      <c r="AN108" s="88" t="s">
        <v>402</v>
      </c>
      <c r="AO108" s="88" t="s">
        <v>402</v>
      </c>
      <c r="AP108" s="88" t="s">
        <v>402</v>
      </c>
      <c r="AQ108" s="88" t="s">
        <v>402</v>
      </c>
      <c r="AR108" s="88" t="s">
        <v>402</v>
      </c>
      <c r="AS108" s="88" t="s">
        <v>402</v>
      </c>
      <c r="AT108" s="88" t="s">
        <v>402</v>
      </c>
      <c r="AU108" s="88" t="s">
        <v>402</v>
      </c>
      <c r="AV108" s="88" t="s">
        <v>402</v>
      </c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32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200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200"/>
      <c r="GH108" s="165"/>
      <c r="GI108" s="165"/>
      <c r="GJ108" s="165"/>
      <c r="GK108" s="165"/>
      <c r="GL108" s="165"/>
      <c r="GM108" s="165"/>
      <c r="GN108" s="165"/>
      <c r="GO108" s="165"/>
      <c r="GP108" s="231"/>
      <c r="GQ108" s="165"/>
      <c r="GR108" s="165"/>
      <c r="GS108" s="165"/>
      <c r="GT108" s="165"/>
      <c r="GU108" s="165"/>
      <c r="GV108" s="165"/>
      <c r="GW108" s="165"/>
      <c r="GX108" s="165"/>
      <c r="GY108" s="231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  <c r="HJ108" s="165"/>
      <c r="HK108" s="165"/>
      <c r="HL108" s="165"/>
      <c r="HM108" s="165"/>
      <c r="HN108" s="165"/>
      <c r="HO108" s="165"/>
      <c r="HP108" s="165"/>
      <c r="HQ108" s="165"/>
      <c r="HR108" s="165"/>
      <c r="HS108" s="165"/>
      <c r="HT108" s="165"/>
      <c r="HU108" s="179">
        <v>99.65</v>
      </c>
      <c r="HV108" s="165">
        <v>0.35</v>
      </c>
      <c r="HW108" s="30" t="s">
        <v>483</v>
      </c>
      <c r="HX108" s="27" t="s">
        <v>483</v>
      </c>
      <c r="HY108" s="29">
        <v>0</v>
      </c>
      <c r="HZ108" s="29">
        <v>0</v>
      </c>
      <c r="IA108" s="29">
        <v>0</v>
      </c>
      <c r="IB108" s="29">
        <v>0</v>
      </c>
      <c r="IC108" s="29"/>
      <c r="ID108" s="28"/>
      <c r="IE108" s="29"/>
      <c r="IF108" s="27"/>
      <c r="IG108" s="30"/>
      <c r="IH108" s="33"/>
    </row>
    <row r="109" spans="1:242" ht="15" customHeight="1">
      <c r="A109" s="86" t="s">
        <v>482</v>
      </c>
      <c r="B109" s="29">
        <v>23003801</v>
      </c>
      <c r="C109" s="34">
        <v>87.94</v>
      </c>
      <c r="D109" s="28"/>
      <c r="E109" s="28"/>
      <c r="F109" s="28"/>
      <c r="G109" s="28"/>
      <c r="H109" s="28"/>
      <c r="I109" s="35"/>
      <c r="J109" s="88"/>
      <c r="K109" s="88"/>
      <c r="L109" s="88"/>
      <c r="M109" s="88" t="s">
        <v>399</v>
      </c>
      <c r="N109" s="88" t="s">
        <v>399</v>
      </c>
      <c r="O109" s="88" t="s">
        <v>400</v>
      </c>
      <c r="P109" s="88" t="s">
        <v>400</v>
      </c>
      <c r="Q109" s="88" t="s">
        <v>401</v>
      </c>
      <c r="R109" s="88" t="s">
        <v>498</v>
      </c>
      <c r="S109" s="88" t="s">
        <v>401</v>
      </c>
      <c r="T109" s="131">
        <v>0</v>
      </c>
      <c r="U109" s="88" t="s">
        <v>402</v>
      </c>
      <c r="V109" s="88" t="s">
        <v>501</v>
      </c>
      <c r="W109" s="217" t="s">
        <v>403</v>
      </c>
      <c r="X109" s="88" t="s">
        <v>402</v>
      </c>
      <c r="Y109" s="218">
        <v>0</v>
      </c>
      <c r="Z109" s="123" t="s">
        <v>402</v>
      </c>
      <c r="AA109" s="88" t="s">
        <v>402</v>
      </c>
      <c r="AB109" s="88" t="s">
        <v>402</v>
      </c>
      <c r="AC109" s="88" t="s">
        <v>402</v>
      </c>
      <c r="AD109" s="88" t="s">
        <v>402</v>
      </c>
      <c r="AE109" s="88" t="s">
        <v>404</v>
      </c>
      <c r="AF109" s="88" t="s">
        <v>402</v>
      </c>
      <c r="AG109" s="88" t="s">
        <v>402</v>
      </c>
      <c r="AH109" s="88" t="s">
        <v>402</v>
      </c>
      <c r="AI109" s="88" t="s">
        <v>402</v>
      </c>
      <c r="AJ109" s="88" t="s">
        <v>402</v>
      </c>
      <c r="AK109" s="88" t="s">
        <v>402</v>
      </c>
      <c r="AL109" s="88" t="s">
        <v>402</v>
      </c>
      <c r="AM109" s="88" t="s">
        <v>402</v>
      </c>
      <c r="AN109" s="88" t="s">
        <v>402</v>
      </c>
      <c r="AO109" s="88" t="s">
        <v>402</v>
      </c>
      <c r="AP109" s="88" t="s">
        <v>402</v>
      </c>
      <c r="AQ109" s="88" t="s">
        <v>402</v>
      </c>
      <c r="AR109" s="88" t="s">
        <v>402</v>
      </c>
      <c r="AS109" s="88" t="s">
        <v>402</v>
      </c>
      <c r="AT109" s="88" t="s">
        <v>402</v>
      </c>
      <c r="AU109" s="88" t="s">
        <v>402</v>
      </c>
      <c r="AV109" s="88" t="s">
        <v>402</v>
      </c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32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200"/>
      <c r="FB109" s="165"/>
      <c r="FC109" s="165"/>
      <c r="FD109" s="165"/>
      <c r="FE109" s="165"/>
      <c r="FF109" s="165"/>
      <c r="FG109" s="165"/>
      <c r="FH109" s="165"/>
      <c r="FI109" s="165"/>
      <c r="FJ109" s="165"/>
      <c r="FK109" s="165"/>
      <c r="FL109" s="165"/>
      <c r="FM109" s="165"/>
      <c r="FN109" s="165"/>
      <c r="FO109" s="165"/>
      <c r="FP109" s="165"/>
      <c r="FQ109" s="165"/>
      <c r="FR109" s="165"/>
      <c r="FS109" s="165"/>
      <c r="FT109" s="165"/>
      <c r="FU109" s="165"/>
      <c r="FV109" s="165"/>
      <c r="FW109" s="165"/>
      <c r="FX109" s="165"/>
      <c r="FY109" s="165"/>
      <c r="FZ109" s="165"/>
      <c r="GA109" s="165"/>
      <c r="GB109" s="165"/>
      <c r="GC109" s="165"/>
      <c r="GD109" s="165"/>
      <c r="GE109" s="165"/>
      <c r="GF109" s="165"/>
      <c r="GG109" s="200"/>
      <c r="GH109" s="165"/>
      <c r="GI109" s="165"/>
      <c r="GJ109" s="165"/>
      <c r="GK109" s="165"/>
      <c r="GL109" s="165"/>
      <c r="GM109" s="165"/>
      <c r="GN109" s="165"/>
      <c r="GO109" s="165"/>
      <c r="GP109" s="231"/>
      <c r="GQ109" s="165"/>
      <c r="GR109" s="165"/>
      <c r="GS109" s="165"/>
      <c r="GT109" s="165"/>
      <c r="GU109" s="165"/>
      <c r="GV109" s="165"/>
      <c r="GW109" s="165"/>
      <c r="GX109" s="165"/>
      <c r="GY109" s="231"/>
      <c r="GZ109" s="165"/>
      <c r="HA109" s="165"/>
      <c r="HB109" s="165"/>
      <c r="HC109" s="165"/>
      <c r="HD109" s="165"/>
      <c r="HE109" s="165"/>
      <c r="HF109" s="165"/>
      <c r="HG109" s="165"/>
      <c r="HH109" s="165"/>
      <c r="HI109" s="165"/>
      <c r="HJ109" s="165"/>
      <c r="HK109" s="165"/>
      <c r="HL109" s="165"/>
      <c r="HM109" s="165"/>
      <c r="HN109" s="165"/>
      <c r="HO109" s="165"/>
      <c r="HP109" s="165"/>
      <c r="HQ109" s="165"/>
      <c r="HR109" s="165"/>
      <c r="HS109" s="165"/>
      <c r="HT109" s="165"/>
      <c r="HU109" s="179">
        <v>99.84</v>
      </c>
      <c r="HV109" s="165">
        <v>0.16</v>
      </c>
      <c r="HW109" s="30" t="s">
        <v>483</v>
      </c>
      <c r="HX109" s="27" t="s">
        <v>483</v>
      </c>
      <c r="HY109" s="27"/>
      <c r="HZ109" s="29"/>
      <c r="IA109" s="30"/>
      <c r="IB109" s="29">
        <v>0</v>
      </c>
      <c r="IC109" s="30"/>
      <c r="ID109" s="28"/>
      <c r="IE109" s="29"/>
      <c r="IF109" s="27"/>
      <c r="IG109" s="27"/>
      <c r="IH109" s="36"/>
    </row>
    <row r="110" spans="1:242" ht="15" customHeight="1">
      <c r="A110" s="86" t="s">
        <v>482</v>
      </c>
      <c r="B110" s="29">
        <v>23004111</v>
      </c>
      <c r="C110" s="34">
        <v>89.07</v>
      </c>
      <c r="D110" s="28"/>
      <c r="E110" s="36"/>
      <c r="F110" s="36"/>
      <c r="G110" s="28"/>
      <c r="H110" s="28"/>
      <c r="I110" s="35"/>
      <c r="J110" s="88"/>
      <c r="K110" s="88"/>
      <c r="L110" s="88"/>
      <c r="M110" s="88"/>
      <c r="N110" s="88"/>
      <c r="O110" s="88"/>
      <c r="P110" s="131"/>
      <c r="Q110" s="88"/>
      <c r="R110" s="89"/>
      <c r="S110" s="88"/>
      <c r="T110" s="123"/>
      <c r="U110" s="89"/>
      <c r="V110" s="88"/>
      <c r="W110" s="217"/>
      <c r="X110" s="124"/>
      <c r="Y110" s="218"/>
      <c r="Z110" s="123"/>
      <c r="AA110" s="88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8" t="s">
        <v>473</v>
      </c>
      <c r="AZ110" s="88" t="s">
        <v>473</v>
      </c>
      <c r="BA110" s="88" t="s">
        <v>474</v>
      </c>
      <c r="BB110" s="88" t="s">
        <v>475</v>
      </c>
      <c r="BC110" s="88" t="s">
        <v>474</v>
      </c>
      <c r="BD110" s="88" t="s">
        <v>473</v>
      </c>
      <c r="BE110" s="88" t="s">
        <v>474</v>
      </c>
      <c r="BF110" s="88" t="s">
        <v>474</v>
      </c>
      <c r="BG110" s="88" t="s">
        <v>475</v>
      </c>
      <c r="BH110" s="88" t="s">
        <v>475</v>
      </c>
      <c r="BI110" s="88" t="s">
        <v>473</v>
      </c>
      <c r="BJ110" s="88" t="s">
        <v>475</v>
      </c>
      <c r="BK110" s="88" t="s">
        <v>475</v>
      </c>
      <c r="BL110" s="88" t="s">
        <v>475</v>
      </c>
      <c r="BM110" s="88" t="s">
        <v>475</v>
      </c>
      <c r="BN110" s="88" t="s">
        <v>475</v>
      </c>
      <c r="BO110" s="88" t="s">
        <v>473</v>
      </c>
      <c r="BP110" s="88" t="s">
        <v>476</v>
      </c>
      <c r="BQ110" s="88" t="s">
        <v>473</v>
      </c>
      <c r="BR110" s="165" t="s">
        <v>475</v>
      </c>
      <c r="BS110" s="165" t="s">
        <v>474</v>
      </c>
      <c r="BT110" s="165" t="s">
        <v>473</v>
      </c>
      <c r="BU110" s="165" t="s">
        <v>474</v>
      </c>
      <c r="BV110" s="165" t="s">
        <v>476</v>
      </c>
      <c r="BW110" s="165" t="s">
        <v>473</v>
      </c>
      <c r="BX110" s="165" t="s">
        <v>474</v>
      </c>
      <c r="BY110" s="165" t="s">
        <v>476</v>
      </c>
      <c r="BZ110" s="165" t="s">
        <v>475</v>
      </c>
      <c r="CA110" s="165" t="s">
        <v>475</v>
      </c>
      <c r="CB110" s="165" t="s">
        <v>474</v>
      </c>
      <c r="CC110" s="165" t="s">
        <v>473</v>
      </c>
      <c r="CD110" s="165" t="s">
        <v>475</v>
      </c>
      <c r="CE110" s="165" t="s">
        <v>475</v>
      </c>
      <c r="CF110" s="165" t="s">
        <v>473</v>
      </c>
      <c r="CG110" s="165" t="s">
        <v>475</v>
      </c>
      <c r="CH110" s="165" t="s">
        <v>474</v>
      </c>
      <c r="CI110" s="165" t="s">
        <v>474</v>
      </c>
      <c r="CJ110" s="165" t="s">
        <v>476</v>
      </c>
      <c r="CK110" s="165" t="s">
        <v>473</v>
      </c>
      <c r="CL110" s="165" t="s">
        <v>474</v>
      </c>
      <c r="CM110" s="165" t="s">
        <v>474</v>
      </c>
      <c r="CN110" s="165" t="s">
        <v>475</v>
      </c>
      <c r="CO110" s="165" t="s">
        <v>473</v>
      </c>
      <c r="CP110" s="165" t="s">
        <v>473</v>
      </c>
      <c r="CQ110" s="165" t="s">
        <v>473</v>
      </c>
      <c r="CR110" s="165" t="s">
        <v>474</v>
      </c>
      <c r="CS110" s="165" t="s">
        <v>475</v>
      </c>
      <c r="CT110" s="165">
        <v>1.44E-2</v>
      </c>
      <c r="CU110" s="165" t="s">
        <v>473</v>
      </c>
      <c r="CV110" s="165" t="s">
        <v>474</v>
      </c>
      <c r="CW110" s="165" t="s">
        <v>473</v>
      </c>
      <c r="CX110" s="165" t="s">
        <v>475</v>
      </c>
      <c r="CY110" s="165" t="s">
        <v>474</v>
      </c>
      <c r="CZ110" s="165" t="s">
        <v>475</v>
      </c>
      <c r="DA110" s="165" t="s">
        <v>475</v>
      </c>
      <c r="DB110" s="165" t="s">
        <v>477</v>
      </c>
      <c r="DC110" s="165" t="s">
        <v>475</v>
      </c>
      <c r="DD110" s="165" t="s">
        <v>475</v>
      </c>
      <c r="DE110" s="165" t="s">
        <v>475</v>
      </c>
      <c r="DF110" s="165" t="s">
        <v>473</v>
      </c>
      <c r="DG110" s="165" t="s">
        <v>475</v>
      </c>
      <c r="DH110" s="165" t="s">
        <v>473</v>
      </c>
      <c r="DI110" s="165" t="s">
        <v>473</v>
      </c>
      <c r="DJ110" s="165" t="s">
        <v>475</v>
      </c>
      <c r="DK110" s="165" t="s">
        <v>475</v>
      </c>
      <c r="DL110" s="165" t="s">
        <v>473</v>
      </c>
      <c r="DM110" s="165" t="s">
        <v>473</v>
      </c>
      <c r="DN110" s="165" t="s">
        <v>473</v>
      </c>
      <c r="DO110" s="165" t="s">
        <v>475</v>
      </c>
      <c r="DP110" s="165" t="s">
        <v>475</v>
      </c>
      <c r="DQ110" s="165" t="s">
        <v>475</v>
      </c>
      <c r="DR110" s="165" t="s">
        <v>475</v>
      </c>
      <c r="DS110" s="165" t="s">
        <v>478</v>
      </c>
      <c r="DT110" s="165" t="s">
        <v>474</v>
      </c>
      <c r="DU110" s="165" t="s">
        <v>485</v>
      </c>
      <c r="DV110" s="165" t="s">
        <v>392</v>
      </c>
      <c r="DW110" s="165" t="s">
        <v>485</v>
      </c>
      <c r="DX110" s="165" t="s">
        <v>474</v>
      </c>
      <c r="DY110" s="165" t="s">
        <v>473</v>
      </c>
      <c r="DZ110" s="165" t="s">
        <v>474</v>
      </c>
      <c r="EA110" s="165" t="s">
        <v>475</v>
      </c>
      <c r="EB110" s="165" t="s">
        <v>474</v>
      </c>
      <c r="EC110" s="165" t="s">
        <v>475</v>
      </c>
      <c r="ED110" s="165" t="s">
        <v>475</v>
      </c>
      <c r="EE110" s="132">
        <v>0.43280000000000002</v>
      </c>
      <c r="EF110" s="165" t="s">
        <v>474</v>
      </c>
      <c r="EG110" s="165" t="s">
        <v>475</v>
      </c>
      <c r="EH110" s="165" t="s">
        <v>475</v>
      </c>
      <c r="EI110" s="165" t="s">
        <v>473</v>
      </c>
      <c r="EJ110" s="165" t="s">
        <v>475</v>
      </c>
      <c r="EK110" s="165" t="s">
        <v>474</v>
      </c>
      <c r="EL110" s="165" t="s">
        <v>476</v>
      </c>
      <c r="EM110" s="165" t="s">
        <v>473</v>
      </c>
      <c r="EN110" s="165" t="s">
        <v>473</v>
      </c>
      <c r="EO110" s="165" t="s">
        <v>475</v>
      </c>
      <c r="EP110" s="165" t="s">
        <v>473</v>
      </c>
      <c r="EQ110" s="165" t="s">
        <v>475</v>
      </c>
      <c r="ER110" s="165" t="s">
        <v>474</v>
      </c>
      <c r="ES110" s="165" t="s">
        <v>473</v>
      </c>
      <c r="ET110" s="165" t="s">
        <v>475</v>
      </c>
      <c r="EU110" s="165" t="s">
        <v>479</v>
      </c>
      <c r="EV110" s="165" t="s">
        <v>473</v>
      </c>
      <c r="EW110" s="165" t="s">
        <v>473</v>
      </c>
      <c r="EX110" s="165" t="s">
        <v>477</v>
      </c>
      <c r="EY110" s="165" t="s">
        <v>474</v>
      </c>
      <c r="EZ110" s="165" t="s">
        <v>473</v>
      </c>
      <c r="FA110" s="200" t="s">
        <v>473</v>
      </c>
      <c r="FB110" s="165" t="s">
        <v>477</v>
      </c>
      <c r="FC110" s="165" t="s">
        <v>474</v>
      </c>
      <c r="FD110" s="165" t="s">
        <v>475</v>
      </c>
      <c r="FE110" s="165" t="s">
        <v>474</v>
      </c>
      <c r="FF110" s="165" t="s">
        <v>480</v>
      </c>
      <c r="FG110" s="165" t="s">
        <v>473</v>
      </c>
      <c r="FH110" s="165" t="s">
        <v>475</v>
      </c>
      <c r="FI110" s="165" t="s">
        <v>475</v>
      </c>
      <c r="FJ110" s="165" t="s">
        <v>473</v>
      </c>
      <c r="FK110" s="165" t="s">
        <v>478</v>
      </c>
      <c r="FL110" s="165" t="s">
        <v>475</v>
      </c>
      <c r="FM110" s="165" t="s">
        <v>475</v>
      </c>
      <c r="FN110" s="165" t="s">
        <v>475</v>
      </c>
      <c r="FO110" s="165" t="s">
        <v>485</v>
      </c>
      <c r="FP110" s="165" t="s">
        <v>475</v>
      </c>
      <c r="FQ110" s="165" t="s">
        <v>486</v>
      </c>
      <c r="FR110" s="165" t="s">
        <v>473</v>
      </c>
      <c r="FS110" s="165" t="s">
        <v>474</v>
      </c>
      <c r="FT110" s="165" t="s">
        <v>480</v>
      </c>
      <c r="FU110" s="165" t="s">
        <v>473</v>
      </c>
      <c r="FV110" s="165" t="s">
        <v>474</v>
      </c>
      <c r="FW110" s="165" t="s">
        <v>474</v>
      </c>
      <c r="FX110" s="165" t="s">
        <v>475</v>
      </c>
      <c r="FY110" s="165" t="s">
        <v>475</v>
      </c>
      <c r="FZ110" s="165" t="s">
        <v>473</v>
      </c>
      <c r="GA110" s="165" t="s">
        <v>474</v>
      </c>
      <c r="GB110" s="165" t="s">
        <v>476</v>
      </c>
      <c r="GC110" s="165" t="s">
        <v>475</v>
      </c>
      <c r="GD110" s="165" t="s">
        <v>475</v>
      </c>
      <c r="GE110" s="165" t="s">
        <v>475</v>
      </c>
      <c r="GF110" s="165" t="s">
        <v>475</v>
      </c>
      <c r="GG110" s="200" t="s">
        <v>475</v>
      </c>
      <c r="GH110" s="165" t="s">
        <v>475</v>
      </c>
      <c r="GI110" s="165" t="s">
        <v>475</v>
      </c>
      <c r="GJ110" s="165" t="s">
        <v>473</v>
      </c>
      <c r="GK110" s="165" t="s">
        <v>473</v>
      </c>
      <c r="GL110" s="165" t="s">
        <v>474</v>
      </c>
      <c r="GM110" s="165" t="s">
        <v>475</v>
      </c>
      <c r="GN110" s="165" t="s">
        <v>475</v>
      </c>
      <c r="GO110" s="165" t="s">
        <v>478</v>
      </c>
      <c r="GP110" s="231" t="s">
        <v>474</v>
      </c>
      <c r="GQ110" s="165" t="s">
        <v>475</v>
      </c>
      <c r="GR110" s="165" t="s">
        <v>475</v>
      </c>
      <c r="GS110" s="165" t="s">
        <v>473</v>
      </c>
      <c r="GT110" s="165" t="s">
        <v>475</v>
      </c>
      <c r="GU110" s="165" t="s">
        <v>475</v>
      </c>
      <c r="GV110" s="165" t="s">
        <v>475</v>
      </c>
      <c r="GW110" s="165" t="s">
        <v>475</v>
      </c>
      <c r="GX110" s="165" t="s">
        <v>475</v>
      </c>
      <c r="GY110" s="231" t="s">
        <v>473</v>
      </c>
      <c r="GZ110" s="165" t="s">
        <v>475</v>
      </c>
      <c r="HA110" s="165" t="s">
        <v>474</v>
      </c>
      <c r="HB110" s="165" t="s">
        <v>475</v>
      </c>
      <c r="HC110" s="165" t="s">
        <v>475</v>
      </c>
      <c r="HD110" s="165" t="s">
        <v>473</v>
      </c>
      <c r="HE110" s="165" t="s">
        <v>476</v>
      </c>
      <c r="HF110" s="165" t="s">
        <v>473</v>
      </c>
      <c r="HG110" s="165" t="s">
        <v>475</v>
      </c>
      <c r="HH110" s="165" t="s">
        <v>473</v>
      </c>
      <c r="HI110" s="165" t="s">
        <v>473</v>
      </c>
      <c r="HJ110" s="165" t="s">
        <v>474</v>
      </c>
      <c r="HK110" s="165" t="s">
        <v>475</v>
      </c>
      <c r="HL110" s="165" t="s">
        <v>473</v>
      </c>
      <c r="HM110" s="165" t="s">
        <v>474</v>
      </c>
      <c r="HN110" s="165" t="s">
        <v>475</v>
      </c>
      <c r="HO110" s="165" t="s">
        <v>475</v>
      </c>
      <c r="HP110" s="165" t="s">
        <v>473</v>
      </c>
      <c r="HQ110" s="165" t="s">
        <v>477</v>
      </c>
      <c r="HR110" s="165" t="s">
        <v>474</v>
      </c>
      <c r="HS110" s="165" t="s">
        <v>473</v>
      </c>
      <c r="HT110" s="165" t="s">
        <v>475</v>
      </c>
      <c r="HU110" s="179">
        <v>99.89</v>
      </c>
      <c r="HV110" s="165">
        <v>0.11</v>
      </c>
      <c r="HW110" s="30" t="s">
        <v>483</v>
      </c>
      <c r="HX110" s="27" t="s">
        <v>483</v>
      </c>
      <c r="HY110" s="27"/>
      <c r="HZ110" s="32"/>
      <c r="IA110" s="32"/>
      <c r="IB110" s="30"/>
      <c r="IC110" s="32"/>
      <c r="ID110" s="28"/>
      <c r="IE110" s="29"/>
      <c r="IF110" s="27"/>
      <c r="IG110" s="31"/>
      <c r="IH110" s="34"/>
    </row>
    <row r="111" spans="1:242" ht="15" customHeight="1">
      <c r="A111" s="86" t="s">
        <v>482</v>
      </c>
      <c r="B111" s="29">
        <v>23003867</v>
      </c>
      <c r="C111" s="34">
        <v>86.09</v>
      </c>
      <c r="D111" s="28"/>
      <c r="E111" s="28"/>
      <c r="F111" s="28"/>
      <c r="G111" s="28"/>
      <c r="H111" s="28"/>
      <c r="I111" s="35"/>
      <c r="J111" s="88"/>
      <c r="K111" s="88"/>
      <c r="L111" s="88"/>
      <c r="M111" s="88"/>
      <c r="N111" s="88"/>
      <c r="O111" s="88"/>
      <c r="P111" s="131"/>
      <c r="Q111" s="88"/>
      <c r="R111" s="89"/>
      <c r="S111" s="88"/>
      <c r="T111" s="123"/>
      <c r="U111" s="89"/>
      <c r="V111" s="88"/>
      <c r="W111" s="217"/>
      <c r="X111" s="124"/>
      <c r="Y111" s="218"/>
      <c r="Z111" s="123"/>
      <c r="AA111" s="88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8" t="s">
        <v>473</v>
      </c>
      <c r="AZ111" s="88" t="s">
        <v>473</v>
      </c>
      <c r="BA111" s="88" t="s">
        <v>474</v>
      </c>
      <c r="BB111" s="88" t="s">
        <v>475</v>
      </c>
      <c r="BC111" s="88" t="s">
        <v>474</v>
      </c>
      <c r="BD111" s="88" t="s">
        <v>473</v>
      </c>
      <c r="BE111" s="88" t="s">
        <v>474</v>
      </c>
      <c r="BF111" s="88" t="s">
        <v>474</v>
      </c>
      <c r="BG111" s="88" t="s">
        <v>475</v>
      </c>
      <c r="BH111" s="88" t="s">
        <v>475</v>
      </c>
      <c r="BI111" s="88" t="s">
        <v>473</v>
      </c>
      <c r="BJ111" s="88" t="s">
        <v>475</v>
      </c>
      <c r="BK111" s="88" t="s">
        <v>475</v>
      </c>
      <c r="BL111" s="88" t="s">
        <v>475</v>
      </c>
      <c r="BM111" s="88" t="s">
        <v>475</v>
      </c>
      <c r="BN111" s="88" t="s">
        <v>475</v>
      </c>
      <c r="BO111" s="88" t="s">
        <v>473</v>
      </c>
      <c r="BP111" s="88" t="s">
        <v>476</v>
      </c>
      <c r="BQ111" s="88" t="s">
        <v>473</v>
      </c>
      <c r="BR111" s="165" t="s">
        <v>475</v>
      </c>
      <c r="BS111" s="165" t="s">
        <v>474</v>
      </c>
      <c r="BT111" s="165" t="s">
        <v>473</v>
      </c>
      <c r="BU111" s="165" t="s">
        <v>474</v>
      </c>
      <c r="BV111" s="165" t="s">
        <v>476</v>
      </c>
      <c r="BW111" s="165" t="s">
        <v>473</v>
      </c>
      <c r="BX111" s="165" t="s">
        <v>474</v>
      </c>
      <c r="BY111" s="165" t="s">
        <v>476</v>
      </c>
      <c r="BZ111" s="165" t="s">
        <v>475</v>
      </c>
      <c r="CA111" s="165" t="s">
        <v>475</v>
      </c>
      <c r="CB111" s="165" t="s">
        <v>474</v>
      </c>
      <c r="CC111" s="165" t="s">
        <v>473</v>
      </c>
      <c r="CD111" s="165" t="s">
        <v>475</v>
      </c>
      <c r="CE111" s="165" t="s">
        <v>475</v>
      </c>
      <c r="CF111" s="165" t="s">
        <v>473</v>
      </c>
      <c r="CG111" s="165" t="s">
        <v>475</v>
      </c>
      <c r="CH111" s="165" t="s">
        <v>474</v>
      </c>
      <c r="CI111" s="165" t="s">
        <v>474</v>
      </c>
      <c r="CJ111" s="165" t="s">
        <v>476</v>
      </c>
      <c r="CK111" s="165" t="s">
        <v>473</v>
      </c>
      <c r="CL111" s="165" t="s">
        <v>474</v>
      </c>
      <c r="CM111" s="165" t="s">
        <v>474</v>
      </c>
      <c r="CN111" s="165" t="s">
        <v>475</v>
      </c>
      <c r="CO111" s="165" t="s">
        <v>473</v>
      </c>
      <c r="CP111" s="165" t="s">
        <v>473</v>
      </c>
      <c r="CQ111" s="165" t="s">
        <v>473</v>
      </c>
      <c r="CR111" s="165" t="s">
        <v>474</v>
      </c>
      <c r="CS111" s="165" t="s">
        <v>475</v>
      </c>
      <c r="CT111" s="165" t="s">
        <v>484</v>
      </c>
      <c r="CU111" s="165" t="s">
        <v>473</v>
      </c>
      <c r="CV111" s="165" t="s">
        <v>474</v>
      </c>
      <c r="CW111" s="165" t="s">
        <v>473</v>
      </c>
      <c r="CX111" s="165" t="s">
        <v>475</v>
      </c>
      <c r="CY111" s="165" t="s">
        <v>474</v>
      </c>
      <c r="CZ111" s="165" t="s">
        <v>475</v>
      </c>
      <c r="DA111" s="165" t="s">
        <v>475</v>
      </c>
      <c r="DB111" s="165" t="s">
        <v>477</v>
      </c>
      <c r="DC111" s="165" t="s">
        <v>475</v>
      </c>
      <c r="DD111" s="165" t="s">
        <v>475</v>
      </c>
      <c r="DE111" s="165" t="s">
        <v>475</v>
      </c>
      <c r="DF111" s="165" t="s">
        <v>473</v>
      </c>
      <c r="DG111" s="165" t="s">
        <v>475</v>
      </c>
      <c r="DH111" s="165" t="s">
        <v>473</v>
      </c>
      <c r="DI111" s="165" t="s">
        <v>473</v>
      </c>
      <c r="DJ111" s="165" t="s">
        <v>475</v>
      </c>
      <c r="DK111" s="165" t="s">
        <v>475</v>
      </c>
      <c r="DL111" s="165" t="s">
        <v>473</v>
      </c>
      <c r="DM111" s="165" t="s">
        <v>473</v>
      </c>
      <c r="DN111" s="165" t="s">
        <v>473</v>
      </c>
      <c r="DO111" s="165" t="s">
        <v>475</v>
      </c>
      <c r="DP111" s="165" t="s">
        <v>475</v>
      </c>
      <c r="DQ111" s="165" t="s">
        <v>475</v>
      </c>
      <c r="DR111" s="165" t="s">
        <v>475</v>
      </c>
      <c r="DS111" s="165" t="s">
        <v>478</v>
      </c>
      <c r="DT111" s="165" t="s">
        <v>474</v>
      </c>
      <c r="DU111" s="165" t="s">
        <v>485</v>
      </c>
      <c r="DV111" s="165" t="s">
        <v>392</v>
      </c>
      <c r="DW111" s="165" t="s">
        <v>479</v>
      </c>
      <c r="DX111" s="165" t="s">
        <v>474</v>
      </c>
      <c r="DY111" s="165" t="s">
        <v>473</v>
      </c>
      <c r="DZ111" s="165" t="s">
        <v>474</v>
      </c>
      <c r="EA111" s="165" t="s">
        <v>475</v>
      </c>
      <c r="EB111" s="165" t="s">
        <v>474</v>
      </c>
      <c r="EC111" s="165" t="s">
        <v>475</v>
      </c>
      <c r="ED111" s="165" t="s">
        <v>475</v>
      </c>
      <c r="EE111" s="132" t="s">
        <v>474</v>
      </c>
      <c r="EF111" s="165" t="s">
        <v>474</v>
      </c>
      <c r="EG111" s="165" t="s">
        <v>475</v>
      </c>
      <c r="EH111" s="165" t="s">
        <v>475</v>
      </c>
      <c r="EI111" s="165" t="s">
        <v>473</v>
      </c>
      <c r="EJ111" s="165" t="s">
        <v>475</v>
      </c>
      <c r="EK111" s="165" t="s">
        <v>474</v>
      </c>
      <c r="EL111" s="165" t="s">
        <v>476</v>
      </c>
      <c r="EM111" s="165" t="s">
        <v>473</v>
      </c>
      <c r="EN111" s="165" t="s">
        <v>473</v>
      </c>
      <c r="EO111" s="165" t="s">
        <v>475</v>
      </c>
      <c r="EP111" s="165" t="s">
        <v>473</v>
      </c>
      <c r="EQ111" s="165" t="s">
        <v>475</v>
      </c>
      <c r="ER111" s="165" t="s">
        <v>474</v>
      </c>
      <c r="ES111" s="165" t="s">
        <v>473</v>
      </c>
      <c r="ET111" s="165" t="s">
        <v>475</v>
      </c>
      <c r="EU111" s="165" t="s">
        <v>479</v>
      </c>
      <c r="EV111" s="165" t="s">
        <v>473</v>
      </c>
      <c r="EW111" s="165" t="s">
        <v>473</v>
      </c>
      <c r="EX111" s="165" t="s">
        <v>477</v>
      </c>
      <c r="EY111" s="165" t="s">
        <v>474</v>
      </c>
      <c r="EZ111" s="165" t="s">
        <v>473</v>
      </c>
      <c r="FA111" s="200" t="s">
        <v>473</v>
      </c>
      <c r="FB111" s="165" t="s">
        <v>477</v>
      </c>
      <c r="FC111" s="165" t="s">
        <v>474</v>
      </c>
      <c r="FD111" s="165" t="s">
        <v>475</v>
      </c>
      <c r="FE111" s="165" t="s">
        <v>474</v>
      </c>
      <c r="FF111" s="165" t="s">
        <v>480</v>
      </c>
      <c r="FG111" s="165" t="s">
        <v>473</v>
      </c>
      <c r="FH111" s="165" t="s">
        <v>475</v>
      </c>
      <c r="FI111" s="165" t="s">
        <v>475</v>
      </c>
      <c r="FJ111" s="165" t="s">
        <v>473</v>
      </c>
      <c r="FK111" s="165" t="s">
        <v>478</v>
      </c>
      <c r="FL111" s="165" t="s">
        <v>475</v>
      </c>
      <c r="FM111" s="165" t="s">
        <v>475</v>
      </c>
      <c r="FN111" s="165" t="s">
        <v>475</v>
      </c>
      <c r="FO111" s="165" t="s">
        <v>485</v>
      </c>
      <c r="FP111" s="165" t="s">
        <v>475</v>
      </c>
      <c r="FQ111" s="165" t="s">
        <v>486</v>
      </c>
      <c r="FR111" s="165" t="s">
        <v>473</v>
      </c>
      <c r="FS111" s="165" t="s">
        <v>474</v>
      </c>
      <c r="FT111" s="165" t="s">
        <v>480</v>
      </c>
      <c r="FU111" s="165" t="s">
        <v>473</v>
      </c>
      <c r="FV111" s="165" t="s">
        <v>474</v>
      </c>
      <c r="FW111" s="165" t="s">
        <v>474</v>
      </c>
      <c r="FX111" s="165" t="s">
        <v>475</v>
      </c>
      <c r="FY111" s="165" t="s">
        <v>475</v>
      </c>
      <c r="FZ111" s="165" t="s">
        <v>473</v>
      </c>
      <c r="GA111" s="165" t="s">
        <v>474</v>
      </c>
      <c r="GB111" s="165" t="s">
        <v>476</v>
      </c>
      <c r="GC111" s="165" t="s">
        <v>475</v>
      </c>
      <c r="GD111" s="165" t="s">
        <v>475</v>
      </c>
      <c r="GE111" s="165" t="s">
        <v>475</v>
      </c>
      <c r="GF111" s="165" t="s">
        <v>475</v>
      </c>
      <c r="GG111" s="200" t="s">
        <v>475</v>
      </c>
      <c r="GH111" s="165" t="s">
        <v>475</v>
      </c>
      <c r="GI111" s="165" t="s">
        <v>475</v>
      </c>
      <c r="GJ111" s="165" t="s">
        <v>473</v>
      </c>
      <c r="GK111" s="165" t="s">
        <v>473</v>
      </c>
      <c r="GL111" s="165" t="s">
        <v>474</v>
      </c>
      <c r="GM111" s="165" t="s">
        <v>475</v>
      </c>
      <c r="GN111" s="165" t="s">
        <v>475</v>
      </c>
      <c r="GO111" s="165" t="s">
        <v>478</v>
      </c>
      <c r="GP111" s="231" t="s">
        <v>474</v>
      </c>
      <c r="GQ111" s="165" t="s">
        <v>475</v>
      </c>
      <c r="GR111" s="165" t="s">
        <v>475</v>
      </c>
      <c r="GS111" s="165" t="s">
        <v>473</v>
      </c>
      <c r="GT111" s="165" t="s">
        <v>475</v>
      </c>
      <c r="GU111" s="165" t="s">
        <v>475</v>
      </c>
      <c r="GV111" s="165" t="s">
        <v>475</v>
      </c>
      <c r="GW111" s="165" t="s">
        <v>475</v>
      </c>
      <c r="GX111" s="165" t="s">
        <v>475</v>
      </c>
      <c r="GY111" s="231" t="s">
        <v>473</v>
      </c>
      <c r="GZ111" s="165" t="s">
        <v>475</v>
      </c>
      <c r="HA111" s="165" t="s">
        <v>474</v>
      </c>
      <c r="HB111" s="165" t="s">
        <v>475</v>
      </c>
      <c r="HC111" s="165" t="s">
        <v>475</v>
      </c>
      <c r="HD111" s="165" t="s">
        <v>473</v>
      </c>
      <c r="HE111" s="165" t="s">
        <v>476</v>
      </c>
      <c r="HF111" s="165" t="s">
        <v>473</v>
      </c>
      <c r="HG111" s="165" t="s">
        <v>475</v>
      </c>
      <c r="HH111" s="165" t="s">
        <v>473</v>
      </c>
      <c r="HI111" s="165" t="s">
        <v>473</v>
      </c>
      <c r="HJ111" s="165" t="s">
        <v>474</v>
      </c>
      <c r="HK111" s="165" t="s">
        <v>475</v>
      </c>
      <c r="HL111" s="165" t="s">
        <v>473</v>
      </c>
      <c r="HM111" s="165" t="s">
        <v>474</v>
      </c>
      <c r="HN111" s="165" t="s">
        <v>475</v>
      </c>
      <c r="HO111" s="165" t="s">
        <v>475</v>
      </c>
      <c r="HP111" s="165" t="s">
        <v>473</v>
      </c>
      <c r="HQ111" s="165" t="s">
        <v>477</v>
      </c>
      <c r="HR111" s="165" t="s">
        <v>474</v>
      </c>
      <c r="HS111" s="165" t="s">
        <v>473</v>
      </c>
      <c r="HT111" s="165" t="s">
        <v>475</v>
      </c>
      <c r="HU111" s="179">
        <v>99.384</v>
      </c>
      <c r="HV111" s="165">
        <v>0.61599999999999999</v>
      </c>
      <c r="HW111" s="30"/>
      <c r="HX111" s="29">
        <v>0</v>
      </c>
      <c r="HY111" s="29">
        <v>0</v>
      </c>
      <c r="HZ111" s="29">
        <v>0</v>
      </c>
      <c r="IA111" s="29">
        <v>0</v>
      </c>
      <c r="IB111" s="29">
        <v>0</v>
      </c>
      <c r="IC111" s="32"/>
      <c r="ID111" s="28"/>
      <c r="IE111" s="29"/>
      <c r="IF111" s="30"/>
      <c r="IG111" s="30"/>
      <c r="IH111" s="33"/>
    </row>
    <row r="112" spans="1:242" ht="15" customHeight="1">
      <c r="A112" s="86" t="s">
        <v>482</v>
      </c>
      <c r="B112" s="29">
        <v>23004000</v>
      </c>
      <c r="C112" s="34">
        <v>87.94</v>
      </c>
      <c r="D112" s="28"/>
      <c r="E112" s="28"/>
      <c r="F112" s="28"/>
      <c r="G112" s="28"/>
      <c r="H112" s="70"/>
      <c r="I112" s="28"/>
      <c r="J112" s="87"/>
      <c r="K112" s="88"/>
      <c r="L112" s="87"/>
      <c r="M112" s="88" t="s">
        <v>399</v>
      </c>
      <c r="N112" s="88" t="s">
        <v>399</v>
      </c>
      <c r="O112" s="88" t="s">
        <v>400</v>
      </c>
      <c r="P112" s="88" t="s">
        <v>400</v>
      </c>
      <c r="Q112" s="88" t="s">
        <v>401</v>
      </c>
      <c r="R112" s="88" t="s">
        <v>498</v>
      </c>
      <c r="S112" s="88" t="s">
        <v>401</v>
      </c>
      <c r="T112" s="131">
        <v>0</v>
      </c>
      <c r="U112" s="88" t="s">
        <v>402</v>
      </c>
      <c r="V112" s="88" t="s">
        <v>501</v>
      </c>
      <c r="W112" s="217" t="s">
        <v>403</v>
      </c>
      <c r="X112" s="88" t="s">
        <v>402</v>
      </c>
      <c r="Y112" s="218">
        <v>0</v>
      </c>
      <c r="Z112" s="123">
        <v>6.2</v>
      </c>
      <c r="AA112" s="88" t="s">
        <v>402</v>
      </c>
      <c r="AB112" s="88" t="s">
        <v>402</v>
      </c>
      <c r="AC112" s="123">
        <v>17.510000000000002</v>
      </c>
      <c r="AD112" s="123">
        <v>17.899999999999999</v>
      </c>
      <c r="AE112" s="88" t="s">
        <v>404</v>
      </c>
      <c r="AF112" s="88" t="s">
        <v>402</v>
      </c>
      <c r="AG112" s="88" t="s">
        <v>402</v>
      </c>
      <c r="AH112" s="88" t="s">
        <v>402</v>
      </c>
      <c r="AI112" s="88" t="s">
        <v>402</v>
      </c>
      <c r="AJ112" s="88" t="s">
        <v>402</v>
      </c>
      <c r="AK112" s="88" t="s">
        <v>402</v>
      </c>
      <c r="AL112" s="88" t="s">
        <v>402</v>
      </c>
      <c r="AM112" s="88" t="s">
        <v>402</v>
      </c>
      <c r="AN112" s="88" t="s">
        <v>402</v>
      </c>
      <c r="AO112" s="88" t="s">
        <v>402</v>
      </c>
      <c r="AP112" s="88" t="s">
        <v>402</v>
      </c>
      <c r="AQ112" s="88" t="s">
        <v>402</v>
      </c>
      <c r="AR112" s="88" t="s">
        <v>402</v>
      </c>
      <c r="AS112" s="88" t="s">
        <v>402</v>
      </c>
      <c r="AT112" s="88" t="s">
        <v>402</v>
      </c>
      <c r="AU112" s="88" t="s">
        <v>402</v>
      </c>
      <c r="AV112" s="88" t="s">
        <v>402</v>
      </c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32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200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200"/>
      <c r="GH112" s="165"/>
      <c r="GI112" s="165"/>
      <c r="GJ112" s="165"/>
      <c r="GK112" s="165"/>
      <c r="GL112" s="165"/>
      <c r="GM112" s="165"/>
      <c r="GN112" s="165"/>
      <c r="GO112" s="165"/>
      <c r="GP112" s="231"/>
      <c r="GQ112" s="165"/>
      <c r="GR112" s="165"/>
      <c r="GS112" s="165"/>
      <c r="GT112" s="165"/>
      <c r="GU112" s="165"/>
      <c r="GV112" s="165"/>
      <c r="GW112" s="165"/>
      <c r="GX112" s="165"/>
      <c r="GY112" s="231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79">
        <v>98.65</v>
      </c>
      <c r="HV112" s="165">
        <v>0.42</v>
      </c>
      <c r="HW112" s="30">
        <v>0.83</v>
      </c>
      <c r="HX112" s="29">
        <v>0</v>
      </c>
      <c r="HY112" s="29">
        <v>0</v>
      </c>
      <c r="HZ112" s="32">
        <v>0.1</v>
      </c>
      <c r="IA112" s="29">
        <v>0</v>
      </c>
      <c r="IB112" s="29">
        <v>0</v>
      </c>
      <c r="IC112" s="32"/>
      <c r="ID112" s="28"/>
      <c r="IE112" s="29"/>
      <c r="IF112" s="32"/>
      <c r="IG112" s="30"/>
      <c r="IH112" s="33"/>
    </row>
    <row r="113" spans="1:242" ht="15" customHeight="1">
      <c r="A113" s="86" t="s">
        <v>482</v>
      </c>
      <c r="B113" s="29">
        <v>23003898</v>
      </c>
      <c r="C113" s="34">
        <v>88.68</v>
      </c>
      <c r="D113" s="28"/>
      <c r="E113" s="34"/>
      <c r="F113" s="36"/>
      <c r="G113" s="33"/>
      <c r="H113" s="28"/>
      <c r="I113" s="35"/>
      <c r="J113" s="88"/>
      <c r="K113" s="88"/>
      <c r="L113" s="88"/>
      <c r="M113" s="88" t="s">
        <v>399</v>
      </c>
      <c r="N113" s="88" t="s">
        <v>399</v>
      </c>
      <c r="O113" s="88" t="s">
        <v>400</v>
      </c>
      <c r="P113" s="88" t="s">
        <v>400</v>
      </c>
      <c r="Q113" s="88" t="s">
        <v>401</v>
      </c>
      <c r="R113" s="88" t="s">
        <v>498</v>
      </c>
      <c r="S113" s="88" t="s">
        <v>401</v>
      </c>
      <c r="T113" s="131">
        <v>0</v>
      </c>
      <c r="U113" s="88" t="s">
        <v>402</v>
      </c>
      <c r="V113" s="88" t="s">
        <v>501</v>
      </c>
      <c r="W113" s="217" t="s">
        <v>403</v>
      </c>
      <c r="X113" s="123">
        <v>7.64</v>
      </c>
      <c r="Y113" s="218">
        <v>7.64</v>
      </c>
      <c r="Z113" s="123">
        <v>16.96</v>
      </c>
      <c r="AA113" s="88" t="s">
        <v>402</v>
      </c>
      <c r="AB113" s="88" t="s">
        <v>402</v>
      </c>
      <c r="AC113" s="88" t="s">
        <v>402</v>
      </c>
      <c r="AD113" s="88" t="s">
        <v>402</v>
      </c>
      <c r="AE113" s="88" t="s">
        <v>404</v>
      </c>
      <c r="AF113" s="88" t="s">
        <v>402</v>
      </c>
      <c r="AG113" s="88" t="s">
        <v>402</v>
      </c>
      <c r="AH113" s="88" t="s">
        <v>402</v>
      </c>
      <c r="AI113" s="88" t="s">
        <v>402</v>
      </c>
      <c r="AJ113" s="88" t="s">
        <v>402</v>
      </c>
      <c r="AK113" s="88" t="s">
        <v>402</v>
      </c>
      <c r="AL113" s="88" t="s">
        <v>402</v>
      </c>
      <c r="AM113" s="88" t="s">
        <v>402</v>
      </c>
      <c r="AN113" s="88" t="s">
        <v>402</v>
      </c>
      <c r="AO113" s="88" t="s">
        <v>402</v>
      </c>
      <c r="AP113" s="88" t="s">
        <v>402</v>
      </c>
      <c r="AQ113" s="88" t="s">
        <v>402</v>
      </c>
      <c r="AR113" s="88" t="s">
        <v>402</v>
      </c>
      <c r="AS113" s="88" t="s">
        <v>402</v>
      </c>
      <c r="AT113" s="88" t="s">
        <v>402</v>
      </c>
      <c r="AU113" s="88" t="s">
        <v>402</v>
      </c>
      <c r="AV113" s="88" t="s">
        <v>402</v>
      </c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32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200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200"/>
      <c r="GH113" s="165"/>
      <c r="GI113" s="165"/>
      <c r="GJ113" s="165"/>
      <c r="GK113" s="165"/>
      <c r="GL113" s="165"/>
      <c r="GM113" s="165"/>
      <c r="GN113" s="165"/>
      <c r="GO113" s="165"/>
      <c r="GP113" s="231"/>
      <c r="GQ113" s="165"/>
      <c r="GR113" s="165"/>
      <c r="GS113" s="165"/>
      <c r="GT113" s="165"/>
      <c r="GU113" s="165"/>
      <c r="GV113" s="165"/>
      <c r="GW113" s="165"/>
      <c r="GX113" s="165"/>
      <c r="GY113" s="231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  <c r="HJ113" s="165"/>
      <c r="HK113" s="165"/>
      <c r="HL113" s="165"/>
      <c r="HM113" s="165"/>
      <c r="HN113" s="165"/>
      <c r="HO113" s="165"/>
      <c r="HP113" s="165"/>
      <c r="HQ113" s="165"/>
      <c r="HR113" s="165"/>
      <c r="HS113" s="165"/>
      <c r="HT113" s="165"/>
      <c r="HU113" s="179">
        <v>99.82</v>
      </c>
      <c r="HV113" s="165">
        <v>0.18</v>
      </c>
      <c r="HW113" s="30" t="s">
        <v>483</v>
      </c>
      <c r="HX113" s="27" t="s">
        <v>483</v>
      </c>
      <c r="HY113" s="29">
        <v>0</v>
      </c>
      <c r="HZ113" s="29">
        <v>0</v>
      </c>
      <c r="IA113" s="29">
        <v>0</v>
      </c>
      <c r="IB113" s="29">
        <v>0</v>
      </c>
      <c r="IC113" s="30"/>
      <c r="ID113" s="28"/>
      <c r="IE113" s="29"/>
      <c r="IF113" s="27"/>
      <c r="IG113" s="30"/>
      <c r="IH113" s="33"/>
    </row>
    <row r="114" spans="1:242" ht="15" customHeight="1">
      <c r="A114" s="86" t="s">
        <v>510</v>
      </c>
      <c r="B114" s="29">
        <v>23001781</v>
      </c>
      <c r="C114" s="34">
        <v>89.11</v>
      </c>
      <c r="D114" s="28"/>
      <c r="E114" s="28"/>
      <c r="F114" s="36"/>
      <c r="G114" s="28"/>
      <c r="H114" s="28"/>
      <c r="I114" s="35"/>
      <c r="J114" s="88"/>
      <c r="K114" s="88"/>
      <c r="L114" s="88"/>
      <c r="M114" s="88" t="s">
        <v>399</v>
      </c>
      <c r="N114" s="88" t="s">
        <v>399</v>
      </c>
      <c r="O114" s="88" t="s">
        <v>400</v>
      </c>
      <c r="P114" s="88" t="s">
        <v>400</v>
      </c>
      <c r="Q114" s="88" t="s">
        <v>401</v>
      </c>
      <c r="R114" s="88" t="s">
        <v>498</v>
      </c>
      <c r="S114" s="88" t="s">
        <v>401</v>
      </c>
      <c r="T114" s="131">
        <v>0</v>
      </c>
      <c r="U114" s="88" t="s">
        <v>402</v>
      </c>
      <c r="V114" s="88" t="s">
        <v>501</v>
      </c>
      <c r="W114" s="217">
        <v>19.5</v>
      </c>
      <c r="X114" s="123">
        <v>45.96</v>
      </c>
      <c r="Y114" s="218">
        <v>65.5</v>
      </c>
      <c r="Z114" s="123">
        <v>19.7</v>
      </c>
      <c r="AA114" s="88" t="s">
        <v>402</v>
      </c>
      <c r="AB114" s="88" t="s">
        <v>402</v>
      </c>
      <c r="AC114" s="123">
        <v>44.08</v>
      </c>
      <c r="AD114" s="123">
        <v>15.75</v>
      </c>
      <c r="AE114" s="88" t="s">
        <v>404</v>
      </c>
      <c r="AF114" s="88" t="s">
        <v>402</v>
      </c>
      <c r="AG114" s="88" t="s">
        <v>402</v>
      </c>
      <c r="AH114" s="88" t="s">
        <v>402</v>
      </c>
      <c r="AI114" s="88" t="s">
        <v>402</v>
      </c>
      <c r="AJ114" s="88" t="s">
        <v>402</v>
      </c>
      <c r="AK114" s="88" t="s">
        <v>402</v>
      </c>
      <c r="AL114" s="88" t="s">
        <v>402</v>
      </c>
      <c r="AM114" s="88" t="s">
        <v>402</v>
      </c>
      <c r="AN114" s="88" t="s">
        <v>402</v>
      </c>
      <c r="AO114" s="88" t="s">
        <v>402</v>
      </c>
      <c r="AP114" s="88" t="s">
        <v>402</v>
      </c>
      <c r="AQ114" s="88" t="s">
        <v>402</v>
      </c>
      <c r="AR114" s="88" t="s">
        <v>402</v>
      </c>
      <c r="AS114" s="88" t="s">
        <v>402</v>
      </c>
      <c r="AT114" s="88" t="s">
        <v>402</v>
      </c>
      <c r="AU114" s="88" t="s">
        <v>402</v>
      </c>
      <c r="AV114" s="88" t="s">
        <v>402</v>
      </c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32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200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200"/>
      <c r="GH114" s="165"/>
      <c r="GI114" s="165"/>
      <c r="GJ114" s="165"/>
      <c r="GK114" s="165"/>
      <c r="GL114" s="165"/>
      <c r="GM114" s="165"/>
      <c r="GN114" s="165"/>
      <c r="GO114" s="165"/>
      <c r="GP114" s="231"/>
      <c r="GQ114" s="165"/>
      <c r="GR114" s="165"/>
      <c r="GS114" s="165"/>
      <c r="GT114" s="165"/>
      <c r="GU114" s="165"/>
      <c r="GV114" s="165"/>
      <c r="GW114" s="165"/>
      <c r="GX114" s="165"/>
      <c r="GY114" s="231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  <c r="HJ114" s="165"/>
      <c r="HK114" s="165"/>
      <c r="HL114" s="165"/>
      <c r="HM114" s="165"/>
      <c r="HN114" s="165"/>
      <c r="HO114" s="165"/>
      <c r="HP114" s="165"/>
      <c r="HQ114" s="165"/>
      <c r="HR114" s="165"/>
      <c r="HS114" s="165"/>
      <c r="HT114" s="165"/>
      <c r="HU114" s="179"/>
      <c r="HV114" s="165"/>
      <c r="HW114" s="30"/>
      <c r="HX114" s="27"/>
      <c r="HY114" s="27"/>
      <c r="HZ114" s="27"/>
      <c r="IA114" s="30"/>
      <c r="IB114" s="29"/>
      <c r="IC114" s="32"/>
      <c r="ID114" s="37"/>
      <c r="IE114" s="27"/>
      <c r="IF114" s="29"/>
      <c r="IG114" s="27"/>
      <c r="IH114" s="28"/>
    </row>
    <row r="115" spans="1:242" ht="15" customHeight="1">
      <c r="A115" s="86" t="s">
        <v>470</v>
      </c>
      <c r="B115" s="29">
        <v>23005078</v>
      </c>
      <c r="C115" s="34">
        <v>88.38</v>
      </c>
      <c r="D115" s="28"/>
      <c r="E115" s="28"/>
      <c r="F115" s="28"/>
      <c r="G115" s="28"/>
      <c r="H115" s="28"/>
      <c r="I115" s="35"/>
      <c r="J115" s="88"/>
      <c r="K115" s="88"/>
      <c r="L115" s="88"/>
      <c r="M115" s="88"/>
      <c r="N115" s="88"/>
      <c r="O115" s="88"/>
      <c r="P115" s="131"/>
      <c r="Q115" s="88"/>
      <c r="R115" s="89"/>
      <c r="S115" s="88"/>
      <c r="T115" s="123"/>
      <c r="U115" s="89"/>
      <c r="V115" s="88"/>
      <c r="W115" s="217"/>
      <c r="X115" s="124"/>
      <c r="Y115" s="218"/>
      <c r="Z115" s="123"/>
      <c r="AA115" s="88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8" t="s">
        <v>473</v>
      </c>
      <c r="AZ115" s="88" t="s">
        <v>473</v>
      </c>
      <c r="BA115" s="88" t="s">
        <v>474</v>
      </c>
      <c r="BB115" s="237">
        <v>8.4720000000000004E-3</v>
      </c>
      <c r="BC115" s="88" t="s">
        <v>474</v>
      </c>
      <c r="BD115" s="88" t="s">
        <v>473</v>
      </c>
      <c r="BE115" s="88" t="s">
        <v>474</v>
      </c>
      <c r="BF115" s="88" t="s">
        <v>474</v>
      </c>
      <c r="BG115" s="237">
        <v>2.117E-3</v>
      </c>
      <c r="BH115" s="88" t="s">
        <v>475</v>
      </c>
      <c r="BI115" s="88" t="s">
        <v>473</v>
      </c>
      <c r="BJ115" s="88" t="s">
        <v>475</v>
      </c>
      <c r="BK115" s="237">
        <v>6.855E-3</v>
      </c>
      <c r="BL115" s="88" t="s">
        <v>475</v>
      </c>
      <c r="BM115" s="88" t="s">
        <v>475</v>
      </c>
      <c r="BN115" s="88" t="s">
        <v>475</v>
      </c>
      <c r="BO115" s="88" t="s">
        <v>473</v>
      </c>
      <c r="BP115" s="88" t="s">
        <v>476</v>
      </c>
      <c r="BQ115" s="88" t="s">
        <v>473</v>
      </c>
      <c r="BR115" s="165" t="s">
        <v>475</v>
      </c>
      <c r="BS115" s="165" t="s">
        <v>474</v>
      </c>
      <c r="BT115" s="165" t="s">
        <v>473</v>
      </c>
      <c r="BU115" s="165" t="s">
        <v>474</v>
      </c>
      <c r="BV115" s="165" t="s">
        <v>476</v>
      </c>
      <c r="BW115" s="165" t="s">
        <v>473</v>
      </c>
      <c r="BX115" s="165" t="s">
        <v>474</v>
      </c>
      <c r="BY115" s="165" t="s">
        <v>476</v>
      </c>
      <c r="BZ115" s="165" t="s">
        <v>475</v>
      </c>
      <c r="CA115" s="165" t="s">
        <v>475</v>
      </c>
      <c r="CB115" s="165" t="s">
        <v>474</v>
      </c>
      <c r="CC115" s="165" t="s">
        <v>473</v>
      </c>
      <c r="CD115" s="165" t="s">
        <v>475</v>
      </c>
      <c r="CE115" s="165" t="s">
        <v>475</v>
      </c>
      <c r="CF115" s="165" t="s">
        <v>473</v>
      </c>
      <c r="CG115" s="165" t="s">
        <v>475</v>
      </c>
      <c r="CH115" s="165" t="s">
        <v>474</v>
      </c>
      <c r="CI115" s="165" t="s">
        <v>474</v>
      </c>
      <c r="CJ115" s="165" t="s">
        <v>476</v>
      </c>
      <c r="CK115" s="165" t="s">
        <v>473</v>
      </c>
      <c r="CL115" s="165" t="s">
        <v>474</v>
      </c>
      <c r="CM115" s="165" t="s">
        <v>474</v>
      </c>
      <c r="CN115" s="165" t="s">
        <v>475</v>
      </c>
      <c r="CO115" s="165" t="s">
        <v>473</v>
      </c>
      <c r="CP115" s="165" t="s">
        <v>473</v>
      </c>
      <c r="CQ115" s="165" t="s">
        <v>473</v>
      </c>
      <c r="CR115" s="165" t="s">
        <v>474</v>
      </c>
      <c r="CS115" s="165" t="s">
        <v>475</v>
      </c>
      <c r="CT115" s="165" t="s">
        <v>484</v>
      </c>
      <c r="CU115" s="165" t="s">
        <v>473</v>
      </c>
      <c r="CV115" s="165" t="s">
        <v>474</v>
      </c>
      <c r="CW115" s="165" t="s">
        <v>473</v>
      </c>
      <c r="CX115" s="165" t="s">
        <v>475</v>
      </c>
      <c r="CY115" s="165" t="s">
        <v>474</v>
      </c>
      <c r="CZ115" s="165" t="s">
        <v>475</v>
      </c>
      <c r="DA115" s="165" t="s">
        <v>475</v>
      </c>
      <c r="DB115" s="165" t="s">
        <v>477</v>
      </c>
      <c r="DC115" s="165" t="s">
        <v>475</v>
      </c>
      <c r="DD115" s="165" t="s">
        <v>475</v>
      </c>
      <c r="DE115" s="165" t="s">
        <v>475</v>
      </c>
      <c r="DF115" s="165" t="s">
        <v>473</v>
      </c>
      <c r="DG115" s="165" t="s">
        <v>475</v>
      </c>
      <c r="DH115" s="165" t="s">
        <v>473</v>
      </c>
      <c r="DI115" s="165">
        <v>5.2440000000000004E-3</v>
      </c>
      <c r="DJ115" s="165" t="s">
        <v>475</v>
      </c>
      <c r="DK115" s="165" t="s">
        <v>475</v>
      </c>
      <c r="DL115" s="165" t="s">
        <v>473</v>
      </c>
      <c r="DM115" s="165" t="s">
        <v>473</v>
      </c>
      <c r="DN115" s="165" t="s">
        <v>473</v>
      </c>
      <c r="DO115" s="165" t="s">
        <v>475</v>
      </c>
      <c r="DP115" s="165" t="s">
        <v>475</v>
      </c>
      <c r="DQ115" s="165" t="s">
        <v>475</v>
      </c>
      <c r="DR115" s="165" t="s">
        <v>475</v>
      </c>
      <c r="DS115" s="165" t="s">
        <v>478</v>
      </c>
      <c r="DT115" s="165" t="s">
        <v>474</v>
      </c>
      <c r="DU115" s="165" t="s">
        <v>485</v>
      </c>
      <c r="DV115" s="165" t="s">
        <v>392</v>
      </c>
      <c r="DW115" s="132">
        <v>5.1900000000000002E-2</v>
      </c>
      <c r="DX115" s="165" t="s">
        <v>474</v>
      </c>
      <c r="DY115" s="165" t="s">
        <v>473</v>
      </c>
      <c r="DZ115" s="165" t="s">
        <v>474</v>
      </c>
      <c r="EA115" s="165" t="s">
        <v>475</v>
      </c>
      <c r="EB115" s="165" t="s">
        <v>474</v>
      </c>
      <c r="EC115" s="165" t="s">
        <v>475</v>
      </c>
      <c r="ED115" s="165" t="s">
        <v>475</v>
      </c>
      <c r="EE115" s="132">
        <v>0.15379999999999999</v>
      </c>
      <c r="EF115" s="165" t="s">
        <v>474</v>
      </c>
      <c r="EG115" s="165" t="s">
        <v>475</v>
      </c>
      <c r="EH115" s="165" t="s">
        <v>475</v>
      </c>
      <c r="EI115" s="165" t="s">
        <v>473</v>
      </c>
      <c r="EJ115" s="165" t="s">
        <v>475</v>
      </c>
      <c r="EK115" s="165" t="s">
        <v>474</v>
      </c>
      <c r="EL115" s="165" t="s">
        <v>476</v>
      </c>
      <c r="EM115" s="165" t="s">
        <v>473</v>
      </c>
      <c r="EN115" s="165" t="s">
        <v>473</v>
      </c>
      <c r="EO115" s="165" t="s">
        <v>475</v>
      </c>
      <c r="EP115" s="165" t="s">
        <v>473</v>
      </c>
      <c r="EQ115" s="165" t="s">
        <v>475</v>
      </c>
      <c r="ER115" s="165" t="s">
        <v>474</v>
      </c>
      <c r="ES115" s="165" t="s">
        <v>473</v>
      </c>
      <c r="ET115" s="165" t="s">
        <v>475</v>
      </c>
      <c r="EU115" s="165" t="s">
        <v>479</v>
      </c>
      <c r="EV115" s="165" t="s">
        <v>473</v>
      </c>
      <c r="EW115" s="165" t="s">
        <v>473</v>
      </c>
      <c r="EX115" s="165" t="s">
        <v>477</v>
      </c>
      <c r="EY115" s="132">
        <v>0.1792</v>
      </c>
      <c r="EZ115" s="165" t="s">
        <v>473</v>
      </c>
      <c r="FA115" s="200" t="s">
        <v>473</v>
      </c>
      <c r="FB115" s="165" t="s">
        <v>477</v>
      </c>
      <c r="FC115" s="165" t="s">
        <v>474</v>
      </c>
      <c r="FD115" s="165" t="s">
        <v>475</v>
      </c>
      <c r="FE115" s="165" t="s">
        <v>474</v>
      </c>
      <c r="FF115" s="165" t="s">
        <v>480</v>
      </c>
      <c r="FG115" s="165" t="s">
        <v>473</v>
      </c>
      <c r="FH115" s="165" t="s">
        <v>475</v>
      </c>
      <c r="FI115" s="165" t="s">
        <v>475</v>
      </c>
      <c r="FJ115" s="165" t="s">
        <v>473</v>
      </c>
      <c r="FK115" s="165" t="s">
        <v>478</v>
      </c>
      <c r="FL115" s="165" t="s">
        <v>475</v>
      </c>
      <c r="FM115" s="165" t="s">
        <v>475</v>
      </c>
      <c r="FN115" s="165" t="s">
        <v>475</v>
      </c>
      <c r="FO115" s="165" t="s">
        <v>485</v>
      </c>
      <c r="FP115" s="165" t="s">
        <v>475</v>
      </c>
      <c r="FQ115" s="165" t="s">
        <v>486</v>
      </c>
      <c r="FR115" s="165" t="s">
        <v>473</v>
      </c>
      <c r="FS115" s="165" t="s">
        <v>474</v>
      </c>
      <c r="FT115" s="165" t="s">
        <v>480</v>
      </c>
      <c r="FU115" s="165" t="s">
        <v>473</v>
      </c>
      <c r="FV115" s="165" t="s">
        <v>474</v>
      </c>
      <c r="FW115" s="165" t="s">
        <v>474</v>
      </c>
      <c r="FX115" s="165" t="s">
        <v>475</v>
      </c>
      <c r="FY115" s="165" t="s">
        <v>475</v>
      </c>
      <c r="FZ115" s="165" t="s">
        <v>473</v>
      </c>
      <c r="GA115" s="165" t="s">
        <v>474</v>
      </c>
      <c r="GB115" s="165" t="s">
        <v>476</v>
      </c>
      <c r="GC115" s="165" t="s">
        <v>475</v>
      </c>
      <c r="GD115" s="165" t="s">
        <v>475</v>
      </c>
      <c r="GE115" s="165" t="s">
        <v>475</v>
      </c>
      <c r="GF115" s="165" t="s">
        <v>475</v>
      </c>
      <c r="GG115" s="200" t="s">
        <v>475</v>
      </c>
      <c r="GH115" s="165" t="s">
        <v>475</v>
      </c>
      <c r="GI115" s="165" t="s">
        <v>475</v>
      </c>
      <c r="GJ115" s="165" t="s">
        <v>473</v>
      </c>
      <c r="GK115" s="165" t="s">
        <v>473</v>
      </c>
      <c r="GL115" s="165" t="s">
        <v>474</v>
      </c>
      <c r="GM115" s="165" t="s">
        <v>475</v>
      </c>
      <c r="GN115" s="165" t="s">
        <v>475</v>
      </c>
      <c r="GO115" s="165" t="s">
        <v>478</v>
      </c>
      <c r="GP115" s="165" t="s">
        <v>474</v>
      </c>
      <c r="GQ115" s="165" t="s">
        <v>475</v>
      </c>
      <c r="GR115" s="165" t="s">
        <v>475</v>
      </c>
      <c r="GS115" s="165" t="s">
        <v>473</v>
      </c>
      <c r="GT115" s="165" t="s">
        <v>475</v>
      </c>
      <c r="GU115" s="165" t="s">
        <v>475</v>
      </c>
      <c r="GV115" s="165" t="s">
        <v>475</v>
      </c>
      <c r="GW115" s="165" t="s">
        <v>475</v>
      </c>
      <c r="GX115" s="165" t="s">
        <v>475</v>
      </c>
      <c r="GY115" s="231">
        <v>4.8630000000000001E-3</v>
      </c>
      <c r="GZ115" s="165" t="s">
        <v>475</v>
      </c>
      <c r="HA115" s="165" t="s">
        <v>474</v>
      </c>
      <c r="HB115" s="165" t="s">
        <v>475</v>
      </c>
      <c r="HC115" s="165" t="s">
        <v>475</v>
      </c>
      <c r="HD115" s="165" t="s">
        <v>473</v>
      </c>
      <c r="HE115" s="165" t="s">
        <v>476</v>
      </c>
      <c r="HF115" s="165" t="s">
        <v>473</v>
      </c>
      <c r="HG115" s="165" t="s">
        <v>475</v>
      </c>
      <c r="HH115" s="165" t="s">
        <v>473</v>
      </c>
      <c r="HI115" s="165" t="s">
        <v>473</v>
      </c>
      <c r="HJ115" s="165" t="s">
        <v>474</v>
      </c>
      <c r="HK115" s="165" t="s">
        <v>475</v>
      </c>
      <c r="HL115" s="165" t="s">
        <v>473</v>
      </c>
      <c r="HM115" s="165" t="s">
        <v>474</v>
      </c>
      <c r="HN115" s="165" t="s">
        <v>475</v>
      </c>
      <c r="HO115" s="165" t="s">
        <v>475</v>
      </c>
      <c r="HP115" s="165" t="s">
        <v>473</v>
      </c>
      <c r="HQ115" s="165" t="s">
        <v>477</v>
      </c>
      <c r="HR115" s="165" t="s">
        <v>474</v>
      </c>
      <c r="HS115" s="165" t="s">
        <v>473</v>
      </c>
      <c r="HT115" s="165" t="s">
        <v>475</v>
      </c>
      <c r="HU115" s="179"/>
      <c r="HV115" s="165"/>
      <c r="HW115" s="30"/>
      <c r="HX115" s="27"/>
      <c r="HY115" s="27"/>
      <c r="HZ115" s="32"/>
      <c r="IA115" s="32"/>
      <c r="IB115" s="30"/>
      <c r="IC115" s="32"/>
      <c r="ID115" s="28"/>
      <c r="IE115" s="29"/>
      <c r="IF115" s="27"/>
      <c r="IG115" s="27"/>
      <c r="IH115" s="36"/>
    </row>
    <row r="116" spans="1:242" ht="15" customHeight="1">
      <c r="A116" s="86" t="s">
        <v>470</v>
      </c>
      <c r="B116" s="29">
        <v>23004397</v>
      </c>
      <c r="C116" s="34">
        <v>86.94</v>
      </c>
      <c r="D116" s="28"/>
      <c r="E116" s="28"/>
      <c r="F116" s="28"/>
      <c r="G116" s="28"/>
      <c r="H116" s="28"/>
      <c r="I116" s="35"/>
      <c r="J116" s="88"/>
      <c r="K116" s="88"/>
      <c r="L116" s="88"/>
      <c r="M116" s="88"/>
      <c r="N116" s="88"/>
      <c r="O116" s="88"/>
      <c r="P116" s="131"/>
      <c r="Q116" s="88"/>
      <c r="R116" s="89"/>
      <c r="S116" s="88"/>
      <c r="T116" s="123"/>
      <c r="U116" s="89"/>
      <c r="V116" s="88"/>
      <c r="W116" s="217"/>
      <c r="X116" s="124"/>
      <c r="Y116" s="218"/>
      <c r="Z116" s="123"/>
      <c r="AA116" s="88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8" t="s">
        <v>473</v>
      </c>
      <c r="AZ116" s="88" t="s">
        <v>473</v>
      </c>
      <c r="BA116" s="88" t="s">
        <v>474</v>
      </c>
      <c r="BB116" s="237">
        <v>4.7980000000000002E-3</v>
      </c>
      <c r="BC116" s="88" t="s">
        <v>474</v>
      </c>
      <c r="BD116" s="88" t="s">
        <v>473</v>
      </c>
      <c r="BE116" s="88" t="s">
        <v>474</v>
      </c>
      <c r="BF116" s="88" t="s">
        <v>474</v>
      </c>
      <c r="BG116" s="88" t="s">
        <v>475</v>
      </c>
      <c r="BH116" s="88" t="s">
        <v>475</v>
      </c>
      <c r="BI116" s="88" t="s">
        <v>473</v>
      </c>
      <c r="BJ116" s="88" t="s">
        <v>475</v>
      </c>
      <c r="BK116" s="237">
        <v>3.9849999999999998E-3</v>
      </c>
      <c r="BL116" s="88" t="s">
        <v>475</v>
      </c>
      <c r="BM116" s="88" t="s">
        <v>475</v>
      </c>
      <c r="BN116" s="88" t="s">
        <v>475</v>
      </c>
      <c r="BO116" s="88" t="s">
        <v>473</v>
      </c>
      <c r="BP116" s="88" t="s">
        <v>476</v>
      </c>
      <c r="BQ116" s="88" t="s">
        <v>473</v>
      </c>
      <c r="BR116" s="165" t="s">
        <v>475</v>
      </c>
      <c r="BS116" s="165" t="s">
        <v>474</v>
      </c>
      <c r="BT116" s="165" t="s">
        <v>473</v>
      </c>
      <c r="BU116" s="165" t="s">
        <v>474</v>
      </c>
      <c r="BV116" s="165" t="s">
        <v>476</v>
      </c>
      <c r="BW116" s="165" t="s">
        <v>473</v>
      </c>
      <c r="BX116" s="165" t="s">
        <v>474</v>
      </c>
      <c r="BY116" s="165" t="s">
        <v>476</v>
      </c>
      <c r="BZ116" s="165" t="s">
        <v>475</v>
      </c>
      <c r="CA116" s="165" t="s">
        <v>475</v>
      </c>
      <c r="CB116" s="165" t="s">
        <v>474</v>
      </c>
      <c r="CC116" s="165" t="s">
        <v>473</v>
      </c>
      <c r="CD116" s="165" t="s">
        <v>475</v>
      </c>
      <c r="CE116" s="165" t="s">
        <v>475</v>
      </c>
      <c r="CF116" s="165" t="s">
        <v>473</v>
      </c>
      <c r="CG116" s="165" t="s">
        <v>475</v>
      </c>
      <c r="CH116" s="165" t="s">
        <v>474</v>
      </c>
      <c r="CI116" s="165" t="s">
        <v>474</v>
      </c>
      <c r="CJ116" s="165" t="s">
        <v>476</v>
      </c>
      <c r="CK116" s="165" t="s">
        <v>473</v>
      </c>
      <c r="CL116" s="165" t="s">
        <v>474</v>
      </c>
      <c r="CM116" s="165" t="s">
        <v>474</v>
      </c>
      <c r="CN116" s="165" t="s">
        <v>475</v>
      </c>
      <c r="CO116" s="165" t="s">
        <v>473</v>
      </c>
      <c r="CP116" s="165" t="s">
        <v>473</v>
      </c>
      <c r="CQ116" s="165" t="s">
        <v>473</v>
      </c>
      <c r="CR116" s="165" t="s">
        <v>474</v>
      </c>
      <c r="CS116" s="165" t="s">
        <v>475</v>
      </c>
      <c r="CT116" s="165" t="s">
        <v>484</v>
      </c>
      <c r="CU116" s="165" t="s">
        <v>473</v>
      </c>
      <c r="CV116" s="165" t="s">
        <v>474</v>
      </c>
      <c r="CW116" s="165" t="s">
        <v>473</v>
      </c>
      <c r="CX116" s="165" t="s">
        <v>475</v>
      </c>
      <c r="CY116" s="165" t="s">
        <v>474</v>
      </c>
      <c r="CZ116" s="165" t="s">
        <v>475</v>
      </c>
      <c r="DA116" s="165" t="s">
        <v>475</v>
      </c>
      <c r="DB116" s="165" t="s">
        <v>477</v>
      </c>
      <c r="DC116" s="165">
        <v>2.307E-3</v>
      </c>
      <c r="DD116" s="165" t="s">
        <v>475</v>
      </c>
      <c r="DE116" s="165" t="s">
        <v>475</v>
      </c>
      <c r="DF116" s="165" t="s">
        <v>473</v>
      </c>
      <c r="DG116" s="165" t="s">
        <v>475</v>
      </c>
      <c r="DH116" s="165" t="s">
        <v>473</v>
      </c>
      <c r="DI116" s="165" t="s">
        <v>473</v>
      </c>
      <c r="DJ116" s="165" t="s">
        <v>475</v>
      </c>
      <c r="DK116" s="165" t="s">
        <v>475</v>
      </c>
      <c r="DL116" s="165" t="s">
        <v>473</v>
      </c>
      <c r="DM116" s="165" t="s">
        <v>473</v>
      </c>
      <c r="DN116" s="165" t="s">
        <v>473</v>
      </c>
      <c r="DO116" s="165" t="s">
        <v>475</v>
      </c>
      <c r="DP116" s="165" t="s">
        <v>475</v>
      </c>
      <c r="DQ116" s="165" t="s">
        <v>475</v>
      </c>
      <c r="DR116" s="165" t="s">
        <v>475</v>
      </c>
      <c r="DS116" s="165" t="s">
        <v>478</v>
      </c>
      <c r="DT116" s="165" t="s">
        <v>474</v>
      </c>
      <c r="DU116" s="165" t="s">
        <v>485</v>
      </c>
      <c r="DV116" s="165" t="s">
        <v>392</v>
      </c>
      <c r="DW116" s="132">
        <v>8.1500000000000003E-2</v>
      </c>
      <c r="DX116" s="165" t="s">
        <v>474</v>
      </c>
      <c r="DY116" s="165" t="s">
        <v>473</v>
      </c>
      <c r="DZ116" s="165" t="s">
        <v>474</v>
      </c>
      <c r="EA116" s="165" t="s">
        <v>475</v>
      </c>
      <c r="EB116" s="165" t="s">
        <v>474</v>
      </c>
      <c r="EC116" s="165" t="s">
        <v>475</v>
      </c>
      <c r="ED116" s="165" t="s">
        <v>475</v>
      </c>
      <c r="EE116" s="132">
        <v>0.44740000000000002</v>
      </c>
      <c r="EF116" s="165" t="s">
        <v>474</v>
      </c>
      <c r="EG116" s="165" t="s">
        <v>475</v>
      </c>
      <c r="EH116" s="165" t="s">
        <v>475</v>
      </c>
      <c r="EI116" s="165" t="s">
        <v>473</v>
      </c>
      <c r="EJ116" s="165" t="s">
        <v>475</v>
      </c>
      <c r="EK116" s="165" t="s">
        <v>474</v>
      </c>
      <c r="EL116" s="165" t="s">
        <v>476</v>
      </c>
      <c r="EM116" s="165" t="s">
        <v>473</v>
      </c>
      <c r="EN116" s="165" t="s">
        <v>473</v>
      </c>
      <c r="EO116" s="165" t="s">
        <v>475</v>
      </c>
      <c r="EP116" s="165" t="s">
        <v>473</v>
      </c>
      <c r="EQ116" s="165" t="s">
        <v>475</v>
      </c>
      <c r="ER116" s="165" t="s">
        <v>474</v>
      </c>
      <c r="ES116" s="165" t="s">
        <v>473</v>
      </c>
      <c r="ET116" s="165" t="s">
        <v>475</v>
      </c>
      <c r="EU116" s="165" t="s">
        <v>479</v>
      </c>
      <c r="EV116" s="165" t="s">
        <v>473</v>
      </c>
      <c r="EW116" s="165" t="s">
        <v>473</v>
      </c>
      <c r="EX116" s="165" t="s">
        <v>477</v>
      </c>
      <c r="EY116" s="132">
        <v>0.16489999999999999</v>
      </c>
      <c r="EZ116" s="165" t="s">
        <v>473</v>
      </c>
      <c r="FA116" s="200" t="s">
        <v>473</v>
      </c>
      <c r="FB116" s="165" t="s">
        <v>477</v>
      </c>
      <c r="FC116" s="165" t="s">
        <v>474</v>
      </c>
      <c r="FD116" s="165" t="s">
        <v>475</v>
      </c>
      <c r="FE116" s="165" t="s">
        <v>474</v>
      </c>
      <c r="FF116" s="165" t="s">
        <v>480</v>
      </c>
      <c r="FG116" s="165" t="s">
        <v>473</v>
      </c>
      <c r="FH116" s="165" t="s">
        <v>475</v>
      </c>
      <c r="FI116" s="165" t="s">
        <v>475</v>
      </c>
      <c r="FJ116" s="165" t="s">
        <v>473</v>
      </c>
      <c r="FK116" s="165" t="s">
        <v>478</v>
      </c>
      <c r="FL116" s="165" t="s">
        <v>475</v>
      </c>
      <c r="FM116" s="165" t="s">
        <v>475</v>
      </c>
      <c r="FN116" s="165" t="s">
        <v>475</v>
      </c>
      <c r="FO116" s="165" t="s">
        <v>485</v>
      </c>
      <c r="FP116" s="165" t="s">
        <v>475</v>
      </c>
      <c r="FQ116" s="165" t="s">
        <v>486</v>
      </c>
      <c r="FR116" s="165" t="s">
        <v>473</v>
      </c>
      <c r="FS116" s="165" t="s">
        <v>474</v>
      </c>
      <c r="FT116" s="165" t="s">
        <v>480</v>
      </c>
      <c r="FU116" s="165" t="s">
        <v>473</v>
      </c>
      <c r="FV116" s="165" t="s">
        <v>474</v>
      </c>
      <c r="FW116" s="165" t="s">
        <v>474</v>
      </c>
      <c r="FX116" s="165" t="s">
        <v>475</v>
      </c>
      <c r="FY116" s="165" t="s">
        <v>475</v>
      </c>
      <c r="FZ116" s="165" t="s">
        <v>473</v>
      </c>
      <c r="GA116" s="165" t="s">
        <v>474</v>
      </c>
      <c r="GB116" s="165" t="s">
        <v>476</v>
      </c>
      <c r="GC116" s="165" t="s">
        <v>475</v>
      </c>
      <c r="GD116" s="165" t="s">
        <v>475</v>
      </c>
      <c r="GE116" s="165" t="s">
        <v>475</v>
      </c>
      <c r="GF116" s="165" t="s">
        <v>475</v>
      </c>
      <c r="GG116" s="200" t="s">
        <v>475</v>
      </c>
      <c r="GH116" s="165" t="s">
        <v>475</v>
      </c>
      <c r="GI116" s="165" t="s">
        <v>475</v>
      </c>
      <c r="GJ116" s="165" t="s">
        <v>473</v>
      </c>
      <c r="GK116" s="165" t="s">
        <v>473</v>
      </c>
      <c r="GL116" s="165" t="s">
        <v>474</v>
      </c>
      <c r="GM116" s="165" t="s">
        <v>475</v>
      </c>
      <c r="GN116" s="165" t="s">
        <v>475</v>
      </c>
      <c r="GO116" s="165" t="s">
        <v>478</v>
      </c>
      <c r="GP116" s="231" t="s">
        <v>474</v>
      </c>
      <c r="GQ116" s="165" t="s">
        <v>475</v>
      </c>
      <c r="GR116" s="165" t="s">
        <v>475</v>
      </c>
      <c r="GS116" s="165" t="s">
        <v>473</v>
      </c>
      <c r="GT116" s="165" t="s">
        <v>475</v>
      </c>
      <c r="GU116" s="165" t="s">
        <v>475</v>
      </c>
      <c r="GV116" s="165" t="s">
        <v>475</v>
      </c>
      <c r="GW116" s="165" t="s">
        <v>475</v>
      </c>
      <c r="GX116" s="165" t="s">
        <v>475</v>
      </c>
      <c r="GY116" s="231" t="s">
        <v>473</v>
      </c>
      <c r="GZ116" s="165" t="s">
        <v>475</v>
      </c>
      <c r="HA116" s="165" t="s">
        <v>474</v>
      </c>
      <c r="HB116" s="165" t="s">
        <v>475</v>
      </c>
      <c r="HC116" s="165" t="s">
        <v>475</v>
      </c>
      <c r="HD116" s="165" t="s">
        <v>473</v>
      </c>
      <c r="HE116" s="165" t="s">
        <v>476</v>
      </c>
      <c r="HF116" s="165" t="s">
        <v>473</v>
      </c>
      <c r="HG116" s="165" t="s">
        <v>475</v>
      </c>
      <c r="HH116" s="165" t="s">
        <v>473</v>
      </c>
      <c r="HI116" s="165" t="s">
        <v>473</v>
      </c>
      <c r="HJ116" s="165" t="s">
        <v>474</v>
      </c>
      <c r="HK116" s="165" t="s">
        <v>475</v>
      </c>
      <c r="HL116" s="165" t="s">
        <v>473</v>
      </c>
      <c r="HM116" s="165" t="s">
        <v>474</v>
      </c>
      <c r="HN116" s="165" t="s">
        <v>475</v>
      </c>
      <c r="HO116" s="165" t="s">
        <v>475</v>
      </c>
      <c r="HP116" s="165" t="s">
        <v>473</v>
      </c>
      <c r="HQ116" s="165" t="s">
        <v>477</v>
      </c>
      <c r="HR116" s="165" t="s">
        <v>474</v>
      </c>
      <c r="HS116" s="165" t="s">
        <v>473</v>
      </c>
      <c r="HT116" s="165" t="s">
        <v>475</v>
      </c>
      <c r="HU116" s="179"/>
      <c r="HV116" s="165"/>
      <c r="HW116" s="30"/>
      <c r="HX116" s="27"/>
      <c r="HY116" s="27"/>
      <c r="HZ116" s="32"/>
      <c r="IA116" s="32"/>
      <c r="IB116" s="30"/>
      <c r="IC116" s="32"/>
      <c r="ID116" s="28"/>
      <c r="IE116" s="29"/>
      <c r="IF116" s="27"/>
      <c r="IG116" s="27"/>
      <c r="IH116" s="36"/>
    </row>
    <row r="117" spans="1:242" ht="15" customHeight="1">
      <c r="A117" s="86" t="s">
        <v>470</v>
      </c>
      <c r="B117" s="29">
        <v>23003253</v>
      </c>
      <c r="C117" s="28"/>
      <c r="D117" s="28"/>
      <c r="E117" s="36"/>
      <c r="F117" s="28"/>
      <c r="G117" s="28"/>
      <c r="H117" s="28"/>
      <c r="I117" s="28"/>
      <c r="J117" s="123"/>
      <c r="K117" s="124"/>
      <c r="L117" s="88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217"/>
      <c r="X117" s="87"/>
      <c r="Y117" s="218"/>
      <c r="Z117" s="123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32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200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200"/>
      <c r="GH117" s="165"/>
      <c r="GI117" s="165"/>
      <c r="GJ117" s="165"/>
      <c r="GK117" s="165"/>
      <c r="GL117" s="165"/>
      <c r="GM117" s="165"/>
      <c r="GN117" s="165"/>
      <c r="GO117" s="165"/>
      <c r="GP117" s="231"/>
      <c r="GQ117" s="165"/>
      <c r="GR117" s="165"/>
      <c r="GS117" s="165"/>
      <c r="GT117" s="165"/>
      <c r="GU117" s="165"/>
      <c r="GV117" s="165"/>
      <c r="GW117" s="165"/>
      <c r="GX117" s="165"/>
      <c r="GY117" s="231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165"/>
      <c r="HM117" s="165"/>
      <c r="HN117" s="165"/>
      <c r="HO117" s="165"/>
      <c r="HP117" s="165"/>
      <c r="HQ117" s="165"/>
      <c r="HR117" s="165"/>
      <c r="HS117" s="165"/>
      <c r="HT117" s="165"/>
      <c r="HU117" s="179"/>
      <c r="HV117" s="165"/>
      <c r="HW117" s="30"/>
      <c r="HX117" s="27"/>
      <c r="HY117" s="27"/>
      <c r="HZ117" s="27"/>
      <c r="IA117" s="27"/>
      <c r="IB117" s="27"/>
      <c r="IC117" s="29"/>
      <c r="ID117" s="28"/>
      <c r="IE117" s="27" t="s">
        <v>509</v>
      </c>
      <c r="IF117" s="31">
        <v>0.186</v>
      </c>
      <c r="IG117" s="38">
        <v>1.15E-2</v>
      </c>
      <c r="IH117" s="36">
        <v>0.19800000000000001</v>
      </c>
    </row>
    <row r="118" spans="1:242" ht="15" customHeight="1">
      <c r="A118" s="86" t="s">
        <v>505</v>
      </c>
      <c r="B118" s="29">
        <v>23004511</v>
      </c>
      <c r="C118" s="34">
        <v>93.08</v>
      </c>
      <c r="D118" s="28"/>
      <c r="E118" s="28"/>
      <c r="F118" s="28"/>
      <c r="G118" s="28"/>
      <c r="H118" s="28"/>
      <c r="I118" s="35"/>
      <c r="J118" s="88"/>
      <c r="K118" s="88"/>
      <c r="L118" s="88"/>
      <c r="M118" s="88"/>
      <c r="N118" s="88"/>
      <c r="O118" s="88"/>
      <c r="P118" s="131"/>
      <c r="Q118" s="88"/>
      <c r="R118" s="89"/>
      <c r="S118" s="88"/>
      <c r="T118" s="123"/>
      <c r="U118" s="89"/>
      <c r="V118" s="88"/>
      <c r="W118" s="217"/>
      <c r="X118" s="124"/>
      <c r="Y118" s="218"/>
      <c r="Z118" s="123"/>
      <c r="AA118" s="88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8" t="s">
        <v>473</v>
      </c>
      <c r="AZ118" s="88" t="s">
        <v>473</v>
      </c>
      <c r="BA118" s="88" t="s">
        <v>474</v>
      </c>
      <c r="BB118" s="88" t="s">
        <v>475</v>
      </c>
      <c r="BC118" s="88" t="s">
        <v>474</v>
      </c>
      <c r="BD118" s="88" t="s">
        <v>473</v>
      </c>
      <c r="BE118" s="88" t="s">
        <v>474</v>
      </c>
      <c r="BF118" s="88" t="s">
        <v>474</v>
      </c>
      <c r="BG118" s="88" t="s">
        <v>475</v>
      </c>
      <c r="BH118" s="88" t="s">
        <v>475</v>
      </c>
      <c r="BI118" s="88" t="s">
        <v>473</v>
      </c>
      <c r="BJ118" s="88" t="s">
        <v>475</v>
      </c>
      <c r="BK118" s="88" t="s">
        <v>475</v>
      </c>
      <c r="BL118" s="88" t="s">
        <v>475</v>
      </c>
      <c r="BM118" s="88" t="s">
        <v>475</v>
      </c>
      <c r="BN118" s="88" t="s">
        <v>475</v>
      </c>
      <c r="BO118" s="88" t="s">
        <v>473</v>
      </c>
      <c r="BP118" s="88" t="s">
        <v>476</v>
      </c>
      <c r="BQ118" s="88" t="s">
        <v>473</v>
      </c>
      <c r="BR118" s="165" t="s">
        <v>475</v>
      </c>
      <c r="BS118" s="165" t="s">
        <v>474</v>
      </c>
      <c r="BT118" s="165" t="s">
        <v>473</v>
      </c>
      <c r="BU118" s="165" t="s">
        <v>474</v>
      </c>
      <c r="BV118" s="165" t="s">
        <v>476</v>
      </c>
      <c r="BW118" s="165" t="s">
        <v>473</v>
      </c>
      <c r="BX118" s="165" t="s">
        <v>474</v>
      </c>
      <c r="BY118" s="165" t="s">
        <v>476</v>
      </c>
      <c r="BZ118" s="165" t="s">
        <v>475</v>
      </c>
      <c r="CA118" s="165" t="s">
        <v>475</v>
      </c>
      <c r="CB118" s="165" t="s">
        <v>474</v>
      </c>
      <c r="CC118" s="165" t="s">
        <v>473</v>
      </c>
      <c r="CD118" s="165" t="s">
        <v>475</v>
      </c>
      <c r="CE118" s="165" t="s">
        <v>475</v>
      </c>
      <c r="CF118" s="165" t="s">
        <v>473</v>
      </c>
      <c r="CG118" s="165" t="s">
        <v>475</v>
      </c>
      <c r="CH118" s="165" t="s">
        <v>474</v>
      </c>
      <c r="CI118" s="165" t="s">
        <v>474</v>
      </c>
      <c r="CJ118" s="165" t="s">
        <v>476</v>
      </c>
      <c r="CK118" s="165" t="s">
        <v>473</v>
      </c>
      <c r="CL118" s="165" t="s">
        <v>474</v>
      </c>
      <c r="CM118" s="165" t="s">
        <v>474</v>
      </c>
      <c r="CN118" s="165" t="s">
        <v>475</v>
      </c>
      <c r="CO118" s="165" t="s">
        <v>473</v>
      </c>
      <c r="CP118" s="165" t="s">
        <v>473</v>
      </c>
      <c r="CQ118" s="165" t="s">
        <v>473</v>
      </c>
      <c r="CR118" s="165" t="s">
        <v>474</v>
      </c>
      <c r="CS118" s="165" t="s">
        <v>475</v>
      </c>
      <c r="CT118" s="165" t="s">
        <v>484</v>
      </c>
      <c r="CU118" s="165" t="s">
        <v>473</v>
      </c>
      <c r="CV118" s="165" t="s">
        <v>474</v>
      </c>
      <c r="CW118" s="165" t="s">
        <v>473</v>
      </c>
      <c r="CX118" s="165" t="s">
        <v>475</v>
      </c>
      <c r="CY118" s="165" t="s">
        <v>474</v>
      </c>
      <c r="CZ118" s="165" t="s">
        <v>475</v>
      </c>
      <c r="DA118" s="165" t="s">
        <v>475</v>
      </c>
      <c r="DB118" s="165" t="s">
        <v>477</v>
      </c>
      <c r="DC118" s="165" t="s">
        <v>475</v>
      </c>
      <c r="DD118" s="165" t="s">
        <v>475</v>
      </c>
      <c r="DE118" s="165" t="s">
        <v>475</v>
      </c>
      <c r="DF118" s="165" t="s">
        <v>473</v>
      </c>
      <c r="DG118" s="165" t="s">
        <v>475</v>
      </c>
      <c r="DH118" s="165" t="s">
        <v>473</v>
      </c>
      <c r="DI118" s="165" t="s">
        <v>473</v>
      </c>
      <c r="DJ118" s="165" t="s">
        <v>475</v>
      </c>
      <c r="DK118" s="165" t="s">
        <v>475</v>
      </c>
      <c r="DL118" s="165" t="s">
        <v>473</v>
      </c>
      <c r="DM118" s="165" t="s">
        <v>473</v>
      </c>
      <c r="DN118" s="165" t="s">
        <v>473</v>
      </c>
      <c r="DO118" s="165" t="s">
        <v>475</v>
      </c>
      <c r="DP118" s="165" t="s">
        <v>475</v>
      </c>
      <c r="DQ118" s="165" t="s">
        <v>475</v>
      </c>
      <c r="DR118" s="165" t="s">
        <v>475</v>
      </c>
      <c r="DS118" s="165" t="s">
        <v>478</v>
      </c>
      <c r="DT118" s="165" t="s">
        <v>474</v>
      </c>
      <c r="DU118" s="165" t="s">
        <v>485</v>
      </c>
      <c r="DV118" s="165" t="s">
        <v>392</v>
      </c>
      <c r="DW118" s="132">
        <v>1.3599999999999999E-2</v>
      </c>
      <c r="DX118" s="165" t="s">
        <v>474</v>
      </c>
      <c r="DY118" s="165" t="s">
        <v>473</v>
      </c>
      <c r="DZ118" s="165" t="s">
        <v>474</v>
      </c>
      <c r="EA118" s="165" t="s">
        <v>475</v>
      </c>
      <c r="EB118" s="165" t="s">
        <v>474</v>
      </c>
      <c r="EC118" s="165" t="s">
        <v>475</v>
      </c>
      <c r="ED118" s="165" t="s">
        <v>475</v>
      </c>
      <c r="EE118" s="132" t="s">
        <v>474</v>
      </c>
      <c r="EF118" s="165" t="s">
        <v>474</v>
      </c>
      <c r="EG118" s="165" t="s">
        <v>475</v>
      </c>
      <c r="EH118" s="165" t="s">
        <v>475</v>
      </c>
      <c r="EI118" s="165" t="s">
        <v>473</v>
      </c>
      <c r="EJ118" s="165" t="s">
        <v>475</v>
      </c>
      <c r="EK118" s="165" t="s">
        <v>474</v>
      </c>
      <c r="EL118" s="165" t="s">
        <v>476</v>
      </c>
      <c r="EM118" s="165" t="s">
        <v>473</v>
      </c>
      <c r="EN118" s="165" t="s">
        <v>473</v>
      </c>
      <c r="EO118" s="165" t="s">
        <v>475</v>
      </c>
      <c r="EP118" s="165" t="s">
        <v>473</v>
      </c>
      <c r="EQ118" s="165" t="s">
        <v>475</v>
      </c>
      <c r="ER118" s="165" t="s">
        <v>474</v>
      </c>
      <c r="ES118" s="165" t="s">
        <v>473</v>
      </c>
      <c r="ET118" s="165" t="s">
        <v>475</v>
      </c>
      <c r="EU118" s="165" t="s">
        <v>479</v>
      </c>
      <c r="EV118" s="165" t="s">
        <v>473</v>
      </c>
      <c r="EW118" s="165" t="s">
        <v>473</v>
      </c>
      <c r="EX118" s="165" t="s">
        <v>477</v>
      </c>
      <c r="EY118" s="165" t="s">
        <v>474</v>
      </c>
      <c r="EZ118" s="165" t="s">
        <v>473</v>
      </c>
      <c r="FA118" s="200" t="s">
        <v>473</v>
      </c>
      <c r="FB118" s="165" t="s">
        <v>477</v>
      </c>
      <c r="FC118" s="165" t="s">
        <v>474</v>
      </c>
      <c r="FD118" s="165" t="s">
        <v>475</v>
      </c>
      <c r="FE118" s="165" t="s">
        <v>474</v>
      </c>
      <c r="FF118" s="165" t="s">
        <v>480</v>
      </c>
      <c r="FG118" s="165" t="s">
        <v>473</v>
      </c>
      <c r="FH118" s="165" t="s">
        <v>475</v>
      </c>
      <c r="FI118" s="165" t="s">
        <v>475</v>
      </c>
      <c r="FJ118" s="165" t="s">
        <v>473</v>
      </c>
      <c r="FK118" s="165" t="s">
        <v>478</v>
      </c>
      <c r="FL118" s="165" t="s">
        <v>475</v>
      </c>
      <c r="FM118" s="165" t="s">
        <v>475</v>
      </c>
      <c r="FN118" s="165" t="s">
        <v>475</v>
      </c>
      <c r="FO118" s="165" t="s">
        <v>485</v>
      </c>
      <c r="FP118" s="165" t="s">
        <v>475</v>
      </c>
      <c r="FQ118" s="165" t="s">
        <v>486</v>
      </c>
      <c r="FR118" s="165" t="s">
        <v>473</v>
      </c>
      <c r="FS118" s="165" t="s">
        <v>474</v>
      </c>
      <c r="FT118" s="165" t="s">
        <v>480</v>
      </c>
      <c r="FU118" s="165" t="s">
        <v>473</v>
      </c>
      <c r="FV118" s="165" t="s">
        <v>474</v>
      </c>
      <c r="FW118" s="165" t="s">
        <v>474</v>
      </c>
      <c r="FX118" s="165" t="s">
        <v>475</v>
      </c>
      <c r="FY118" s="165" t="s">
        <v>475</v>
      </c>
      <c r="FZ118" s="165" t="s">
        <v>473</v>
      </c>
      <c r="GA118" s="165" t="s">
        <v>474</v>
      </c>
      <c r="GB118" s="165" t="s">
        <v>476</v>
      </c>
      <c r="GC118" s="165" t="s">
        <v>475</v>
      </c>
      <c r="GD118" s="165" t="s">
        <v>475</v>
      </c>
      <c r="GE118" s="165" t="s">
        <v>475</v>
      </c>
      <c r="GF118" s="165" t="s">
        <v>475</v>
      </c>
      <c r="GG118" s="200">
        <v>2.3779999999999999E-2</v>
      </c>
      <c r="GH118" s="165" t="s">
        <v>475</v>
      </c>
      <c r="GI118" s="165" t="s">
        <v>475</v>
      </c>
      <c r="GJ118" s="165" t="s">
        <v>473</v>
      </c>
      <c r="GK118" s="165" t="s">
        <v>473</v>
      </c>
      <c r="GL118" s="165" t="s">
        <v>474</v>
      </c>
      <c r="GM118" s="165" t="s">
        <v>475</v>
      </c>
      <c r="GN118" s="165" t="s">
        <v>475</v>
      </c>
      <c r="GO118" s="165" t="s">
        <v>478</v>
      </c>
      <c r="GP118" s="231" t="s">
        <v>474</v>
      </c>
      <c r="GQ118" s="165" t="s">
        <v>475</v>
      </c>
      <c r="GR118" s="165" t="s">
        <v>475</v>
      </c>
      <c r="GS118" s="165" t="s">
        <v>473</v>
      </c>
      <c r="GT118" s="165" t="s">
        <v>475</v>
      </c>
      <c r="GU118" s="165" t="s">
        <v>475</v>
      </c>
      <c r="GV118" s="165" t="s">
        <v>475</v>
      </c>
      <c r="GW118" s="165" t="s">
        <v>475</v>
      </c>
      <c r="GX118" s="165" t="s">
        <v>475</v>
      </c>
      <c r="GY118" s="231" t="s">
        <v>473</v>
      </c>
      <c r="GZ118" s="165" t="s">
        <v>475</v>
      </c>
      <c r="HA118" s="165" t="s">
        <v>474</v>
      </c>
      <c r="HB118" s="165" t="s">
        <v>475</v>
      </c>
      <c r="HC118" s="165" t="s">
        <v>475</v>
      </c>
      <c r="HD118" s="165" t="s">
        <v>473</v>
      </c>
      <c r="HE118" s="165" t="s">
        <v>476</v>
      </c>
      <c r="HF118" s="165" t="s">
        <v>473</v>
      </c>
      <c r="HG118" s="165" t="s">
        <v>475</v>
      </c>
      <c r="HH118" s="165" t="s">
        <v>473</v>
      </c>
      <c r="HI118" s="165" t="s">
        <v>473</v>
      </c>
      <c r="HJ118" s="165" t="s">
        <v>474</v>
      </c>
      <c r="HK118" s="165" t="s">
        <v>475</v>
      </c>
      <c r="HL118" s="165" t="s">
        <v>473</v>
      </c>
      <c r="HM118" s="165" t="s">
        <v>474</v>
      </c>
      <c r="HN118" s="165" t="s">
        <v>475</v>
      </c>
      <c r="HO118" s="165" t="s">
        <v>475</v>
      </c>
      <c r="HP118" s="165" t="s">
        <v>473</v>
      </c>
      <c r="HQ118" s="165" t="s">
        <v>477</v>
      </c>
      <c r="HR118" s="165" t="s">
        <v>474</v>
      </c>
      <c r="HS118" s="165" t="s">
        <v>473</v>
      </c>
      <c r="HT118" s="165" t="s">
        <v>475</v>
      </c>
      <c r="HU118" s="179"/>
      <c r="HV118" s="165"/>
      <c r="HW118" s="30"/>
      <c r="HX118" s="27"/>
      <c r="HY118" s="27"/>
      <c r="HZ118" s="32"/>
      <c r="IA118" s="32"/>
      <c r="IB118" s="30"/>
      <c r="IC118" s="32"/>
      <c r="ID118" s="28"/>
      <c r="IE118" s="29"/>
      <c r="IF118" s="27"/>
      <c r="IG118" s="27"/>
      <c r="IH118" s="36"/>
    </row>
    <row r="119" spans="1:242" ht="15" customHeight="1">
      <c r="A119" s="86" t="s">
        <v>497</v>
      </c>
      <c r="B119" s="29">
        <v>23005376</v>
      </c>
      <c r="C119" s="34">
        <v>90.17</v>
      </c>
      <c r="D119" s="34"/>
      <c r="E119" s="28"/>
      <c r="F119" s="37"/>
      <c r="G119" s="37"/>
      <c r="H119" s="33"/>
      <c r="I119" s="35"/>
      <c r="J119" s="88"/>
      <c r="K119" s="87"/>
      <c r="L119" s="130">
        <v>1.0669999999999999</v>
      </c>
      <c r="M119" s="88"/>
      <c r="N119" s="88"/>
      <c r="O119" s="88"/>
      <c r="P119" s="88"/>
      <c r="Q119" s="88"/>
      <c r="R119" s="88"/>
      <c r="S119" s="88"/>
      <c r="T119" s="123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79"/>
      <c r="HV119" s="165"/>
      <c r="HW119" s="27"/>
      <c r="HX119" s="27"/>
      <c r="HY119" s="27"/>
      <c r="HZ119" s="27"/>
      <c r="IA119" s="27"/>
      <c r="IB119" s="27"/>
      <c r="IC119" s="27"/>
      <c r="ID119" s="28"/>
      <c r="IE119" s="27"/>
      <c r="IF119" s="27"/>
      <c r="IG119" s="27"/>
      <c r="IH119" s="28"/>
    </row>
    <row r="120" spans="1:242" ht="15" customHeight="1">
      <c r="A120" s="86" t="s">
        <v>497</v>
      </c>
      <c r="B120" s="29">
        <v>23005382</v>
      </c>
      <c r="C120" s="34">
        <v>90.91</v>
      </c>
      <c r="D120" s="28"/>
      <c r="E120" s="34"/>
      <c r="F120" s="33"/>
      <c r="G120" s="133"/>
      <c r="H120" s="88"/>
      <c r="I120" s="87"/>
      <c r="J120" s="88"/>
      <c r="K120" s="87"/>
      <c r="L120" s="130">
        <v>2.9550000000000001</v>
      </c>
      <c r="M120" s="88"/>
      <c r="N120" s="88"/>
      <c r="O120" s="123"/>
      <c r="P120" s="87"/>
      <c r="Q120" s="123"/>
      <c r="R120" s="123"/>
      <c r="S120" s="88"/>
      <c r="T120" s="123"/>
      <c r="U120" s="87"/>
      <c r="V120" s="87"/>
      <c r="W120" s="87"/>
      <c r="X120" s="87"/>
      <c r="Y120" s="87"/>
      <c r="Z120" s="87"/>
      <c r="AA120" s="87"/>
      <c r="AB120" s="88"/>
      <c r="AC120" s="88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8"/>
      <c r="BP120" s="88"/>
      <c r="BQ120" s="88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79"/>
      <c r="HV120" s="165"/>
      <c r="HW120" s="30"/>
      <c r="HX120" s="27"/>
      <c r="HY120" s="27"/>
      <c r="HZ120" s="27"/>
      <c r="IA120" s="27"/>
      <c r="IB120" s="27"/>
      <c r="IC120" s="27"/>
      <c r="ID120" s="37"/>
      <c r="IE120" s="27"/>
      <c r="IF120" s="30"/>
      <c r="IG120" s="27"/>
      <c r="IH120" s="28"/>
    </row>
    <row r="121" spans="1:242" ht="15" customHeight="1">
      <c r="A121" s="86" t="s">
        <v>497</v>
      </c>
      <c r="B121" s="29">
        <v>23005168</v>
      </c>
      <c r="C121" s="34">
        <v>89.52</v>
      </c>
      <c r="D121" s="28"/>
      <c r="E121" s="28"/>
      <c r="F121" s="28"/>
      <c r="G121" s="28"/>
      <c r="H121" s="28"/>
      <c r="I121" s="35"/>
      <c r="J121" s="88"/>
      <c r="K121" s="88"/>
      <c r="L121" s="130">
        <v>0.82350000000000001</v>
      </c>
      <c r="M121" s="88"/>
      <c r="N121" s="88"/>
      <c r="O121" s="88"/>
      <c r="P121" s="131"/>
      <c r="Q121" s="88"/>
      <c r="R121" s="89"/>
      <c r="S121" s="88"/>
      <c r="T121" s="123"/>
      <c r="U121" s="89"/>
      <c r="V121" s="88"/>
      <c r="W121" s="217"/>
      <c r="X121" s="124"/>
      <c r="Y121" s="89"/>
      <c r="Z121" s="123"/>
      <c r="AA121" s="88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200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200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79"/>
      <c r="HV121" s="165"/>
      <c r="HW121" s="30"/>
      <c r="HX121" s="27"/>
      <c r="HY121" s="27"/>
      <c r="HZ121" s="32"/>
      <c r="IA121" s="32"/>
      <c r="IB121" s="30"/>
      <c r="IC121" s="32"/>
      <c r="ID121" s="28"/>
      <c r="IE121" s="29"/>
      <c r="IF121" s="27"/>
      <c r="IG121" s="27"/>
      <c r="IH121" s="36"/>
    </row>
    <row r="122" spans="1:242" ht="15" customHeight="1">
      <c r="A122" s="86" t="s">
        <v>497</v>
      </c>
      <c r="B122" s="29">
        <v>23004660</v>
      </c>
      <c r="C122" s="34">
        <v>91.53</v>
      </c>
      <c r="D122" s="28"/>
      <c r="E122" s="28"/>
      <c r="F122" s="28"/>
      <c r="G122" s="28"/>
      <c r="H122" s="28"/>
      <c r="I122" s="35"/>
      <c r="J122" s="88"/>
      <c r="K122" s="88"/>
      <c r="L122" s="88"/>
      <c r="M122" s="88" t="s">
        <v>400</v>
      </c>
      <c r="N122" s="88" t="s">
        <v>502</v>
      </c>
      <c r="O122" s="88" t="s">
        <v>498</v>
      </c>
      <c r="P122" s="88" t="s">
        <v>402</v>
      </c>
      <c r="Q122" s="88" t="s">
        <v>401</v>
      </c>
      <c r="R122" s="88" t="s">
        <v>401</v>
      </c>
      <c r="S122" s="88" t="s">
        <v>401</v>
      </c>
      <c r="T122" s="131">
        <v>0</v>
      </c>
      <c r="U122" s="88" t="s">
        <v>402</v>
      </c>
      <c r="V122" s="88" t="s">
        <v>501</v>
      </c>
      <c r="W122" s="217" t="s">
        <v>403</v>
      </c>
      <c r="X122" s="88" t="s">
        <v>498</v>
      </c>
      <c r="Y122" s="218">
        <v>0</v>
      </c>
      <c r="Z122" s="123" t="s">
        <v>402</v>
      </c>
      <c r="AA122" s="88" t="s">
        <v>402</v>
      </c>
      <c r="AB122" s="88" t="s">
        <v>402</v>
      </c>
      <c r="AC122" s="123">
        <v>13.95</v>
      </c>
      <c r="AD122" s="123">
        <v>11.95</v>
      </c>
      <c r="AE122" s="88" t="s">
        <v>503</v>
      </c>
      <c r="AF122" s="88" t="s">
        <v>402</v>
      </c>
      <c r="AG122" s="88" t="s">
        <v>402</v>
      </c>
      <c r="AH122" s="88" t="s">
        <v>402</v>
      </c>
      <c r="AI122" s="88" t="s">
        <v>402</v>
      </c>
      <c r="AJ122" s="88" t="s">
        <v>402</v>
      </c>
      <c r="AK122" s="88" t="s">
        <v>402</v>
      </c>
      <c r="AL122" s="88" t="s">
        <v>402</v>
      </c>
      <c r="AM122" s="88" t="s">
        <v>402</v>
      </c>
      <c r="AN122" s="88" t="s">
        <v>402</v>
      </c>
      <c r="AO122" s="88" t="s">
        <v>402</v>
      </c>
      <c r="AP122" s="88" t="s">
        <v>402</v>
      </c>
      <c r="AQ122" s="88" t="s">
        <v>402</v>
      </c>
      <c r="AR122" s="88" t="s">
        <v>402</v>
      </c>
      <c r="AS122" s="88" t="s">
        <v>402</v>
      </c>
      <c r="AT122" s="88" t="s">
        <v>402</v>
      </c>
      <c r="AU122" s="88" t="s">
        <v>402</v>
      </c>
      <c r="AV122" s="88" t="s">
        <v>402</v>
      </c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32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32"/>
      <c r="EZ122" s="165"/>
      <c r="FA122" s="200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200"/>
      <c r="GH122" s="165"/>
      <c r="GI122" s="165"/>
      <c r="GJ122" s="165"/>
      <c r="GK122" s="165"/>
      <c r="GL122" s="165"/>
      <c r="GM122" s="165"/>
      <c r="GN122" s="165"/>
      <c r="GO122" s="165"/>
      <c r="GP122" s="231"/>
      <c r="GQ122" s="165"/>
      <c r="GR122" s="165"/>
      <c r="GS122" s="165"/>
      <c r="GT122" s="165"/>
      <c r="GU122" s="165"/>
      <c r="GV122" s="165"/>
      <c r="GW122" s="165"/>
      <c r="GX122" s="165"/>
      <c r="GY122" s="231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79"/>
      <c r="HV122" s="165"/>
      <c r="HW122" s="30"/>
      <c r="HX122" s="27"/>
      <c r="HY122" s="27"/>
      <c r="HZ122" s="32"/>
      <c r="IA122" s="32"/>
      <c r="IB122" s="30"/>
      <c r="IC122" s="32"/>
      <c r="ID122" s="28"/>
      <c r="IE122" s="29"/>
      <c r="IF122" s="27"/>
      <c r="IG122" s="27"/>
      <c r="IH122" s="36"/>
    </row>
    <row r="123" spans="1:242" ht="15" customHeight="1">
      <c r="A123" s="86" t="s">
        <v>507</v>
      </c>
      <c r="B123" s="29">
        <v>23003929</v>
      </c>
      <c r="C123" s="34">
        <v>84.16</v>
      </c>
      <c r="D123" s="28"/>
      <c r="E123" s="28"/>
      <c r="F123" s="28"/>
      <c r="G123" s="28"/>
      <c r="H123" s="28"/>
      <c r="I123" s="35"/>
      <c r="J123" s="88"/>
      <c r="K123" s="88"/>
      <c r="L123" s="88"/>
      <c r="M123" s="88" t="s">
        <v>399</v>
      </c>
      <c r="N123" s="88" t="s">
        <v>399</v>
      </c>
      <c r="O123" s="88" t="s">
        <v>400</v>
      </c>
      <c r="P123" s="88" t="s">
        <v>400</v>
      </c>
      <c r="Q123" s="88" t="s">
        <v>401</v>
      </c>
      <c r="R123" s="88" t="s">
        <v>498</v>
      </c>
      <c r="S123" s="88" t="s">
        <v>401</v>
      </c>
      <c r="T123" s="131">
        <v>0</v>
      </c>
      <c r="U123" s="88" t="s">
        <v>402</v>
      </c>
      <c r="V123" s="88" t="s">
        <v>501</v>
      </c>
      <c r="W123" s="217" t="s">
        <v>403</v>
      </c>
      <c r="X123" s="88" t="s">
        <v>402</v>
      </c>
      <c r="Y123" s="218">
        <v>0</v>
      </c>
      <c r="Z123" s="123" t="s">
        <v>402</v>
      </c>
      <c r="AA123" s="88" t="s">
        <v>402</v>
      </c>
      <c r="AB123" s="123">
        <v>17.87</v>
      </c>
      <c r="AC123" s="123">
        <v>38.950000000000003</v>
      </c>
      <c r="AD123" s="123">
        <v>44.7</v>
      </c>
      <c r="AE123" s="88" t="s">
        <v>404</v>
      </c>
      <c r="AF123" s="88" t="s">
        <v>402</v>
      </c>
      <c r="AG123" s="88" t="s">
        <v>402</v>
      </c>
      <c r="AH123" s="88" t="s">
        <v>402</v>
      </c>
      <c r="AI123" s="88" t="s">
        <v>402</v>
      </c>
      <c r="AJ123" s="88" t="s">
        <v>402</v>
      </c>
      <c r="AK123" s="88" t="s">
        <v>402</v>
      </c>
      <c r="AL123" s="88" t="s">
        <v>402</v>
      </c>
      <c r="AM123" s="88" t="s">
        <v>402</v>
      </c>
      <c r="AN123" s="88" t="s">
        <v>402</v>
      </c>
      <c r="AO123" s="88" t="s">
        <v>402</v>
      </c>
      <c r="AP123" s="88" t="s">
        <v>402</v>
      </c>
      <c r="AQ123" s="88" t="s">
        <v>402</v>
      </c>
      <c r="AR123" s="88" t="s">
        <v>402</v>
      </c>
      <c r="AS123" s="88" t="s">
        <v>402</v>
      </c>
      <c r="AT123" s="88" t="s">
        <v>402</v>
      </c>
      <c r="AU123" s="88" t="s">
        <v>402</v>
      </c>
      <c r="AV123" s="88" t="s">
        <v>402</v>
      </c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32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200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200"/>
      <c r="GH123" s="165"/>
      <c r="GI123" s="165"/>
      <c r="GJ123" s="165"/>
      <c r="GK123" s="165"/>
      <c r="GL123" s="165"/>
      <c r="GM123" s="165"/>
      <c r="GN123" s="165"/>
      <c r="GO123" s="165"/>
      <c r="GP123" s="231"/>
      <c r="GQ123" s="165"/>
      <c r="GR123" s="165"/>
      <c r="GS123" s="165"/>
      <c r="GT123" s="165"/>
      <c r="GU123" s="165"/>
      <c r="GV123" s="165"/>
      <c r="GW123" s="165"/>
      <c r="GX123" s="165"/>
      <c r="GY123" s="231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79">
        <v>97.852999999999994</v>
      </c>
      <c r="HV123" s="165">
        <v>2.1469999999999998</v>
      </c>
      <c r="HW123" s="30"/>
      <c r="HX123" s="29">
        <v>0</v>
      </c>
      <c r="HY123" s="29">
        <v>0</v>
      </c>
      <c r="HZ123" s="29">
        <v>0</v>
      </c>
      <c r="IA123" s="29">
        <v>0</v>
      </c>
      <c r="IB123" s="29">
        <v>0</v>
      </c>
      <c r="IC123" s="29"/>
      <c r="ID123" s="28"/>
      <c r="IE123" s="29"/>
      <c r="IF123" s="27"/>
      <c r="IG123" s="30"/>
      <c r="IH123" s="33"/>
    </row>
    <row r="124" spans="1:242" ht="15" customHeight="1">
      <c r="A124" s="86" t="s">
        <v>481</v>
      </c>
      <c r="B124" s="29">
        <v>23005319</v>
      </c>
      <c r="C124" s="34">
        <v>99.94</v>
      </c>
      <c r="D124" s="28"/>
      <c r="E124" s="28"/>
      <c r="F124" s="28"/>
      <c r="G124" s="28"/>
      <c r="H124" s="28"/>
      <c r="I124" s="35"/>
      <c r="J124" s="88"/>
      <c r="K124" s="88"/>
      <c r="L124" s="130">
        <v>0.87549999999999994</v>
      </c>
      <c r="M124" s="88"/>
      <c r="N124" s="88"/>
      <c r="O124" s="88"/>
      <c r="P124" s="131"/>
      <c r="Q124" s="88"/>
      <c r="R124" s="88"/>
      <c r="S124" s="89"/>
      <c r="T124" s="123"/>
      <c r="U124" s="89"/>
      <c r="V124" s="123"/>
      <c r="W124" s="88"/>
      <c r="X124" s="88"/>
      <c r="Y124" s="123"/>
      <c r="Z124" s="124"/>
      <c r="AA124" s="89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79"/>
      <c r="HV124" s="165"/>
      <c r="HW124" s="27"/>
      <c r="HX124" s="27"/>
      <c r="HY124" s="27"/>
      <c r="HZ124" s="27"/>
      <c r="IA124" s="27"/>
      <c r="IB124" s="27"/>
      <c r="IC124" s="29"/>
      <c r="ID124" s="28"/>
      <c r="IE124" s="27"/>
      <c r="IF124" s="27"/>
      <c r="IG124" s="27"/>
      <c r="IH124" s="36"/>
    </row>
    <row r="125" spans="1:242" ht="15" customHeight="1">
      <c r="A125" s="86" t="s">
        <v>504</v>
      </c>
      <c r="B125" s="29">
        <v>23000308</v>
      </c>
      <c r="C125" s="34">
        <v>34.950000000000003</v>
      </c>
      <c r="D125" s="28"/>
      <c r="E125" s="28"/>
      <c r="F125" s="28"/>
      <c r="G125" s="28"/>
      <c r="H125" s="28"/>
      <c r="I125" s="35"/>
      <c r="J125" s="88"/>
      <c r="K125" s="88"/>
      <c r="L125" s="88"/>
      <c r="M125" s="88"/>
      <c r="N125" s="88"/>
      <c r="O125" s="88"/>
      <c r="P125" s="131"/>
      <c r="Q125" s="88"/>
      <c r="R125" s="89"/>
      <c r="S125" s="88"/>
      <c r="T125" s="123"/>
      <c r="U125" s="89"/>
      <c r="V125" s="88"/>
      <c r="W125" s="217"/>
      <c r="X125" s="124"/>
      <c r="Y125" s="218"/>
      <c r="Z125" s="123"/>
      <c r="AA125" s="88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123">
        <v>90.48</v>
      </c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32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200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200"/>
      <c r="GH125" s="165"/>
      <c r="GI125" s="165"/>
      <c r="GJ125" s="165"/>
      <c r="GK125" s="165"/>
      <c r="GL125" s="165"/>
      <c r="GM125" s="165"/>
      <c r="GN125" s="165"/>
      <c r="GO125" s="165"/>
      <c r="GP125" s="231"/>
      <c r="GQ125" s="165"/>
      <c r="GR125" s="165"/>
      <c r="GS125" s="165"/>
      <c r="GT125" s="165"/>
      <c r="GU125" s="165"/>
      <c r="GV125" s="165"/>
      <c r="GW125" s="165"/>
      <c r="GX125" s="165"/>
      <c r="GY125" s="231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79"/>
      <c r="HV125" s="165"/>
      <c r="HW125" s="30"/>
      <c r="HX125" s="27"/>
      <c r="HY125" s="27"/>
      <c r="HZ125" s="32"/>
      <c r="IA125" s="32"/>
      <c r="IB125" s="30"/>
      <c r="IC125" s="27" t="s">
        <v>397</v>
      </c>
      <c r="ID125" s="28" t="s">
        <v>397</v>
      </c>
      <c r="IE125" s="29"/>
      <c r="IF125" s="27"/>
      <c r="IG125" s="27"/>
      <c r="IH125" s="36"/>
    </row>
    <row r="126" spans="1:242" ht="15" customHeight="1">
      <c r="A126" s="86" t="s">
        <v>487</v>
      </c>
      <c r="B126" s="29">
        <v>23004511</v>
      </c>
      <c r="C126" s="34">
        <v>91.52</v>
      </c>
      <c r="D126" s="28"/>
      <c r="E126" s="34">
        <v>18.34</v>
      </c>
      <c r="F126" s="28"/>
      <c r="G126" s="34">
        <v>23.38</v>
      </c>
      <c r="H126" s="28"/>
      <c r="I126" s="35"/>
      <c r="J126" s="88"/>
      <c r="K126" s="88"/>
      <c r="L126" s="88"/>
      <c r="M126" s="88" t="s">
        <v>399</v>
      </c>
      <c r="N126" s="88" t="s">
        <v>399</v>
      </c>
      <c r="O126" s="88" t="s">
        <v>400</v>
      </c>
      <c r="P126" s="88" t="s">
        <v>400</v>
      </c>
      <c r="Q126" s="88" t="s">
        <v>401</v>
      </c>
      <c r="R126" s="88" t="s">
        <v>498</v>
      </c>
      <c r="S126" s="88" t="s">
        <v>401</v>
      </c>
      <c r="T126" s="131">
        <v>0</v>
      </c>
      <c r="U126" s="88" t="s">
        <v>402</v>
      </c>
      <c r="V126" s="88" t="s">
        <v>501</v>
      </c>
      <c r="W126" s="217" t="s">
        <v>403</v>
      </c>
      <c r="X126" s="88" t="s">
        <v>402</v>
      </c>
      <c r="Y126" s="218">
        <v>0</v>
      </c>
      <c r="Z126" s="123" t="s">
        <v>402</v>
      </c>
      <c r="AA126" s="88" t="s">
        <v>402</v>
      </c>
      <c r="AB126" s="88" t="s">
        <v>402</v>
      </c>
      <c r="AC126" s="123">
        <v>34.130000000000003</v>
      </c>
      <c r="AD126" s="123">
        <v>16.28</v>
      </c>
      <c r="AE126" s="88" t="s">
        <v>404</v>
      </c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32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200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200"/>
      <c r="GH126" s="165"/>
      <c r="GI126" s="165"/>
      <c r="GJ126" s="165"/>
      <c r="GK126" s="165"/>
      <c r="GL126" s="165"/>
      <c r="GM126" s="165"/>
      <c r="GN126" s="165"/>
      <c r="GO126" s="165"/>
      <c r="GP126" s="231"/>
      <c r="GQ126" s="165"/>
      <c r="GR126" s="165"/>
      <c r="GS126" s="165"/>
      <c r="GT126" s="165"/>
      <c r="GU126" s="165"/>
      <c r="GV126" s="165"/>
      <c r="GW126" s="165"/>
      <c r="GX126" s="165"/>
      <c r="GY126" s="231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79"/>
      <c r="HV126" s="165"/>
      <c r="HW126" s="30"/>
      <c r="HX126" s="27"/>
      <c r="HY126" s="27"/>
      <c r="HZ126" s="32"/>
      <c r="IA126" s="32"/>
      <c r="IB126" s="30"/>
      <c r="IC126" s="32"/>
      <c r="ID126" s="28"/>
      <c r="IE126" s="29"/>
      <c r="IF126" s="27"/>
      <c r="IG126" s="27"/>
      <c r="IH126" s="36"/>
    </row>
    <row r="127" spans="1:242">
      <c r="A127" s="53" t="s">
        <v>0</v>
      </c>
      <c r="B127" s="71"/>
      <c r="C127" s="72">
        <f>MIN(C81:C126)</f>
        <v>34.950000000000003</v>
      </c>
      <c r="D127" s="72">
        <f>MIN(D81:D126)</f>
        <v>10.57</v>
      </c>
      <c r="E127" s="125"/>
      <c r="F127" s="125">
        <f>MIN(F81:F126)</f>
        <v>4.7080000000000002</v>
      </c>
      <c r="G127" s="72"/>
      <c r="H127" s="72">
        <f>MIN(H81:H126)</f>
        <v>79.510000000000005</v>
      </c>
      <c r="I127" s="90">
        <f>MIN(I81:I126)</f>
        <v>1</v>
      </c>
      <c r="J127" s="125">
        <f>MIN(J81:J126)</f>
        <v>1.8879999999999999</v>
      </c>
      <c r="K127" s="72"/>
      <c r="L127" s="73">
        <f>MIN(L81:L126)</f>
        <v>0.82350000000000001</v>
      </c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>
        <f>MIN(W81:W126)</f>
        <v>8.8699999999999992</v>
      </c>
      <c r="X127" s="72">
        <f>MIN(X81:X126)</f>
        <v>5.29</v>
      </c>
      <c r="Y127" s="190">
        <f>MIN(Y81:Y126)</f>
        <v>0</v>
      </c>
      <c r="Z127" s="74">
        <f>MIN(Z81:Z126)</f>
        <v>6.2</v>
      </c>
      <c r="AA127" s="72"/>
      <c r="AB127" s="72">
        <f>MIN(AB81:AB126)</f>
        <v>7.7809999999999997</v>
      </c>
      <c r="AC127" s="72">
        <f>MIN(AC81:AC126)</f>
        <v>13.95</v>
      </c>
      <c r="AD127" s="72">
        <f>MIN(AD81:AD126)</f>
        <v>5.6790000000000003</v>
      </c>
      <c r="AE127" s="72"/>
      <c r="AF127" s="72"/>
      <c r="AG127" s="72"/>
      <c r="AH127" s="72"/>
      <c r="AI127" s="72"/>
      <c r="AJ127" s="125">
        <f>MIN(AJ81:AJ126)</f>
        <v>7.1950000000000003</v>
      </c>
      <c r="AK127" s="72"/>
      <c r="AL127" s="72"/>
      <c r="AM127" s="72"/>
      <c r="AN127" s="72">
        <f>MIN(AN81:AN126)</f>
        <v>17.75</v>
      </c>
      <c r="AO127" s="72"/>
      <c r="AP127" s="72"/>
      <c r="AQ127" s="72"/>
      <c r="AR127" s="72"/>
      <c r="AS127" s="72"/>
      <c r="AT127" s="72"/>
      <c r="AU127" s="72"/>
      <c r="AV127" s="72"/>
      <c r="AW127" s="73">
        <f>MIN(AW81:AW126)</f>
        <v>3.6900000000000002E-2</v>
      </c>
      <c r="AX127" s="72">
        <f>MIN(AX81:AX126)</f>
        <v>90.48</v>
      </c>
      <c r="AY127" s="72"/>
      <c r="AZ127" s="72"/>
      <c r="BA127" s="72"/>
      <c r="BB127" s="203">
        <f>MIN(BB81:BB126)</f>
        <v>4.7980000000000002E-3</v>
      </c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73">
        <f>MIN(DW81:DW126)</f>
        <v>1.3599999999999999E-2</v>
      </c>
      <c r="DX127" s="125"/>
      <c r="DY127" s="125"/>
      <c r="DZ127" s="125"/>
      <c r="EA127" s="125"/>
      <c r="EB127" s="125"/>
      <c r="EC127" s="125"/>
      <c r="ED127" s="125"/>
      <c r="EE127" s="73">
        <f>MIN(EE81:EE126)</f>
        <v>1.9900000000000001E-2</v>
      </c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25"/>
      <c r="EU127" s="125"/>
      <c r="EV127" s="125"/>
      <c r="EW127" s="125"/>
      <c r="EX127" s="125"/>
      <c r="EY127" s="73">
        <f>MIN(EY81:EY126)</f>
        <v>0.16489999999999999</v>
      </c>
      <c r="EZ127" s="125"/>
      <c r="FA127" s="162">
        <f>MIN(FA81:FA126)</f>
        <v>4.8700000000000002E-3</v>
      </c>
      <c r="FB127" s="125"/>
      <c r="FC127" s="125"/>
      <c r="FD127" s="125"/>
      <c r="FE127" s="125"/>
      <c r="FF127" s="125"/>
      <c r="FG127" s="125"/>
      <c r="FH127" s="125"/>
      <c r="FI127" s="125"/>
      <c r="FJ127" s="125"/>
      <c r="FK127" s="125"/>
      <c r="FL127" s="125"/>
      <c r="FM127" s="125"/>
      <c r="FN127" s="125"/>
      <c r="FO127" s="125"/>
      <c r="FP127" s="125"/>
      <c r="FQ127" s="125"/>
      <c r="FR127" s="125"/>
      <c r="FS127" s="125"/>
      <c r="FT127" s="125"/>
      <c r="FU127" s="125"/>
      <c r="FV127" s="125"/>
      <c r="FW127" s="125"/>
      <c r="FX127" s="125"/>
      <c r="FY127" s="125"/>
      <c r="FZ127" s="125"/>
      <c r="GA127" s="125"/>
      <c r="GB127" s="125"/>
      <c r="GC127" s="125"/>
      <c r="GD127" s="125"/>
      <c r="GE127" s="125"/>
      <c r="GF127" s="125"/>
      <c r="GG127" s="162">
        <f>MIN(GG81:GG126)</f>
        <v>2.2780000000000001E-3</v>
      </c>
      <c r="GH127" s="125"/>
      <c r="GI127" s="125"/>
      <c r="GJ127" s="125"/>
      <c r="GK127" s="125"/>
      <c r="GL127" s="125"/>
      <c r="GM127" s="125"/>
      <c r="GN127" s="125"/>
      <c r="GO127" s="125"/>
      <c r="GP127" s="203">
        <f>MIN(GP81:GP126)</f>
        <v>8.9610000000000002E-3</v>
      </c>
      <c r="GQ127" s="125"/>
      <c r="GR127" s="125"/>
      <c r="GS127" s="125"/>
      <c r="GT127" s="125"/>
      <c r="GU127" s="125"/>
      <c r="GV127" s="125"/>
      <c r="GW127" s="125"/>
      <c r="GX127" s="125"/>
      <c r="GY127" s="203">
        <f>MIN(GY81:GY126)</f>
        <v>4.365E-3</v>
      </c>
      <c r="GZ127" s="125"/>
      <c r="HA127" s="125"/>
      <c r="HB127" s="125"/>
      <c r="HC127" s="125"/>
      <c r="HD127" s="125"/>
      <c r="HE127" s="125"/>
      <c r="HF127" s="125"/>
      <c r="HG127" s="125"/>
      <c r="HH127" s="125"/>
      <c r="HI127" s="125"/>
      <c r="HJ127" s="125"/>
      <c r="HK127" s="125"/>
      <c r="HL127" s="125"/>
      <c r="HM127" s="125"/>
      <c r="HN127" s="125"/>
      <c r="HO127" s="125"/>
      <c r="HP127" s="125"/>
      <c r="HQ127" s="125"/>
      <c r="HR127" s="125"/>
      <c r="HS127" s="125"/>
      <c r="HT127" s="125"/>
      <c r="HU127" s="72">
        <f>MIN(HU81:HU126)</f>
        <v>97.852999999999994</v>
      </c>
      <c r="HV127" s="125">
        <f>MIN(HV81:HV126)</f>
        <v>0.01</v>
      </c>
      <c r="HW127" s="71">
        <f>MIN(HW81:HW126)</f>
        <v>0</v>
      </c>
      <c r="HX127" s="72"/>
      <c r="HY127" s="72"/>
      <c r="HZ127" s="190">
        <f>MIN(HZ81:HZ126)</f>
        <v>0</v>
      </c>
      <c r="IA127" s="72"/>
      <c r="IB127" s="72"/>
      <c r="IC127" s="90"/>
      <c r="ID127" s="72"/>
      <c r="IE127" s="72"/>
      <c r="IF127" s="125"/>
      <c r="IG127" s="125"/>
      <c r="IH127" s="90"/>
    </row>
    <row r="128" spans="1:242">
      <c r="A128" s="55" t="s">
        <v>1</v>
      </c>
      <c r="B128" s="75"/>
      <c r="C128" s="76">
        <f>MAX(C81:C126)</f>
        <v>99.94</v>
      </c>
      <c r="D128" s="76">
        <f>MAX(D81:D126)</f>
        <v>12.8</v>
      </c>
      <c r="E128" s="78"/>
      <c r="F128" s="127">
        <f>MAX(F81:F126)</f>
        <v>4.9660000000000002</v>
      </c>
      <c r="G128" s="76"/>
      <c r="H128" s="76">
        <f>MAX(H81:H126)</f>
        <v>83.55</v>
      </c>
      <c r="I128" s="91">
        <f>MAX(I81:I126)</f>
        <v>3</v>
      </c>
      <c r="J128" s="127">
        <f>MAX(J81:J126)</f>
        <v>1.96</v>
      </c>
      <c r="K128" s="76"/>
      <c r="L128" s="77">
        <f>MAX(L81:L126)</f>
        <v>2.9550000000000001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>
        <f>MAX(W81:W126)</f>
        <v>19.5</v>
      </c>
      <c r="X128" s="76">
        <f>MAX(X81:X126)</f>
        <v>45.96</v>
      </c>
      <c r="Y128" s="78">
        <f>MAX(Y81:Y126)</f>
        <v>65.5</v>
      </c>
      <c r="Z128" s="80">
        <f>MAX(Z81:Z126)</f>
        <v>19.7</v>
      </c>
      <c r="AA128" s="76"/>
      <c r="AB128" s="76">
        <f>MAX(AB81:AB126)</f>
        <v>17.87</v>
      </c>
      <c r="AC128" s="76">
        <f>MAX(AC81:AC126)</f>
        <v>65.239999999999995</v>
      </c>
      <c r="AD128" s="76">
        <f>MAX(AD81:AD126)</f>
        <v>59</v>
      </c>
      <c r="AE128" s="76"/>
      <c r="AF128" s="76"/>
      <c r="AG128" s="76"/>
      <c r="AH128" s="76"/>
      <c r="AI128" s="76"/>
      <c r="AJ128" s="127">
        <f>MAX(AJ81:AJ126)</f>
        <v>22.63</v>
      </c>
      <c r="AK128" s="76"/>
      <c r="AL128" s="76"/>
      <c r="AM128" s="76"/>
      <c r="AN128" s="76">
        <f>MAX(AN81:AN126)</f>
        <v>33.81</v>
      </c>
      <c r="AO128" s="76"/>
      <c r="AP128" s="76"/>
      <c r="AQ128" s="76"/>
      <c r="AR128" s="76"/>
      <c r="AS128" s="76"/>
      <c r="AT128" s="76"/>
      <c r="AU128" s="76"/>
      <c r="AV128" s="76"/>
      <c r="AW128" s="77">
        <f>MAX(AW81:AW126)</f>
        <v>0.46629999999999999</v>
      </c>
      <c r="AX128" s="76">
        <f>MAX(AX81:AX126)</f>
        <v>90.59</v>
      </c>
      <c r="AY128" s="76"/>
      <c r="AZ128" s="76"/>
      <c r="BA128" s="76"/>
      <c r="BB128" s="204">
        <f>MAX(BB81:BB126)</f>
        <v>1.2319999999999999E-2</v>
      </c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77">
        <f>MAX(DW81:DW126)</f>
        <v>8.1500000000000003E-2</v>
      </c>
      <c r="DX128" s="127"/>
      <c r="DY128" s="127"/>
      <c r="DZ128" s="127"/>
      <c r="EA128" s="127"/>
      <c r="EB128" s="127"/>
      <c r="EC128" s="127"/>
      <c r="ED128" s="127"/>
      <c r="EE128" s="77">
        <f>MAX(EE81:EE126)</f>
        <v>0.46160000000000001</v>
      </c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77">
        <f>MAX(EY81:EY126)</f>
        <v>0.1792</v>
      </c>
      <c r="EZ128" s="127"/>
      <c r="FA128" s="163">
        <f>MAX(FA81:FA126)</f>
        <v>1.372E-2</v>
      </c>
      <c r="FB128" s="127"/>
      <c r="FC128" s="127"/>
      <c r="FD128" s="127"/>
      <c r="FE128" s="127"/>
      <c r="FF128" s="127"/>
      <c r="FG128" s="127"/>
      <c r="FH128" s="127"/>
      <c r="FI128" s="127"/>
      <c r="FJ128" s="127"/>
      <c r="FK128" s="127"/>
      <c r="FL128" s="127"/>
      <c r="FM128" s="127"/>
      <c r="FN128" s="127"/>
      <c r="FO128" s="127"/>
      <c r="FP128" s="127"/>
      <c r="FQ128" s="127"/>
      <c r="FR128" s="127"/>
      <c r="FS128" s="127"/>
      <c r="FT128" s="127"/>
      <c r="FU128" s="127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63">
        <f>MAX(GG81:GG126)</f>
        <v>0.1484</v>
      </c>
      <c r="GH128" s="127"/>
      <c r="GI128" s="127"/>
      <c r="GJ128" s="127"/>
      <c r="GK128" s="127"/>
      <c r="GL128" s="127"/>
      <c r="GM128" s="127"/>
      <c r="GN128" s="127"/>
      <c r="GO128" s="127"/>
      <c r="GP128" s="204">
        <f>MAX(GP81:GP126)</f>
        <v>1.5310000000000001E-2</v>
      </c>
      <c r="GQ128" s="127"/>
      <c r="GR128" s="127"/>
      <c r="GS128" s="127"/>
      <c r="GT128" s="127"/>
      <c r="GU128" s="127"/>
      <c r="GV128" s="127"/>
      <c r="GW128" s="127"/>
      <c r="GX128" s="127"/>
      <c r="GY128" s="204">
        <f>MAX(GY81:GY126)</f>
        <v>9.5130000000000006E-2</v>
      </c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  <c r="HJ128" s="127"/>
      <c r="HK128" s="127"/>
      <c r="HL128" s="127"/>
      <c r="HM128" s="127"/>
      <c r="HN128" s="127"/>
      <c r="HO128" s="127"/>
      <c r="HP128" s="127"/>
      <c r="HQ128" s="127"/>
      <c r="HR128" s="127"/>
      <c r="HS128" s="127"/>
      <c r="HT128" s="127"/>
      <c r="HU128" s="76">
        <f>MAX(HU81:HU126)</f>
        <v>99.99</v>
      </c>
      <c r="HV128" s="127">
        <f>MAX(HV81:HV126)</f>
        <v>2.1469999999999998</v>
      </c>
      <c r="HW128" s="80">
        <f>MAX(HW81:HW126)</f>
        <v>0.83</v>
      </c>
      <c r="HX128" s="91"/>
      <c r="HY128" s="91"/>
      <c r="HZ128" s="78">
        <f>MAX(HZ81:HZ126)</f>
        <v>0.3</v>
      </c>
      <c r="IA128" s="91"/>
      <c r="IB128" s="78"/>
      <c r="IC128" s="91"/>
      <c r="ID128" s="91"/>
      <c r="IE128" s="91"/>
      <c r="IF128" s="76"/>
      <c r="IG128" s="78"/>
      <c r="IH128" s="78"/>
    </row>
    <row r="129" spans="1:242" ht="15.75" thickBot="1">
      <c r="A129" s="57" t="s">
        <v>2</v>
      </c>
      <c r="B129" s="66"/>
      <c r="C129" s="67">
        <f>MEDIAN(C81:C126)</f>
        <v>88.08</v>
      </c>
      <c r="D129" s="67">
        <f>MEDIAN(D81:D126)</f>
        <v>11.685</v>
      </c>
      <c r="E129" s="67"/>
      <c r="F129" s="128">
        <f>MEDIAN(F81:F126)</f>
        <v>4.8369999999999997</v>
      </c>
      <c r="G129" s="67"/>
      <c r="H129" s="67">
        <f>MEDIAN(H81:H126)</f>
        <v>81.53</v>
      </c>
      <c r="I129" s="68">
        <f>MEDIAN(I81:I126)</f>
        <v>2</v>
      </c>
      <c r="J129" s="128">
        <f>MEDIAN(J81:J126)</f>
        <v>1.9239999999999999</v>
      </c>
      <c r="K129" s="67"/>
      <c r="L129" s="82">
        <f>MEDIAN(L81:L126)</f>
        <v>0.97124999999999995</v>
      </c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>
        <f>MEDIAN(W81:W126)</f>
        <v>14.184999999999999</v>
      </c>
      <c r="X129" s="67">
        <f>MEDIAN(X81:X126)</f>
        <v>12.32</v>
      </c>
      <c r="Y129" s="69">
        <f>MEDIAN(Y81:Y126)</f>
        <v>0</v>
      </c>
      <c r="Z129" s="84">
        <f>MEDIAN(Z81:Z126)</f>
        <v>17.36</v>
      </c>
      <c r="AA129" s="67"/>
      <c r="AB129" s="67">
        <f>MEDIAN(AB81:AB126)</f>
        <v>17.149999999999999</v>
      </c>
      <c r="AC129" s="67">
        <f>MEDIAN(AC81:AC126)</f>
        <v>36.540000000000006</v>
      </c>
      <c r="AD129" s="67">
        <f>MEDIAN(AD81:AD126)</f>
        <v>17.09</v>
      </c>
      <c r="AE129" s="67"/>
      <c r="AF129" s="67"/>
      <c r="AG129" s="67"/>
      <c r="AH129" s="67"/>
      <c r="AI129" s="67"/>
      <c r="AJ129" s="128">
        <f>MEDIAN(AJ81:AJ126)</f>
        <v>14.9125</v>
      </c>
      <c r="AK129" s="67"/>
      <c r="AL129" s="67"/>
      <c r="AM129" s="67"/>
      <c r="AN129" s="67">
        <f>MEDIAN(AN81:AN126)</f>
        <v>25.78</v>
      </c>
      <c r="AO129" s="67"/>
      <c r="AP129" s="67"/>
      <c r="AQ129" s="67"/>
      <c r="AR129" s="67"/>
      <c r="AS129" s="67"/>
      <c r="AT129" s="67"/>
      <c r="AU129" s="67"/>
      <c r="AV129" s="67"/>
      <c r="AW129" s="82">
        <f>MEDIAN(AW81:AW126)</f>
        <v>0.25159999999999999</v>
      </c>
      <c r="AX129" s="67">
        <f>MEDIAN(AX81:AX126)</f>
        <v>90.534999999999997</v>
      </c>
      <c r="AY129" s="67"/>
      <c r="AZ129" s="67"/>
      <c r="BA129" s="67"/>
      <c r="BB129" s="205">
        <f>MEDIAN(BB81:BB126)</f>
        <v>8.4720000000000004E-3</v>
      </c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82">
        <f>MEDIAN(DW81:DW126)</f>
        <v>5.1900000000000002E-2</v>
      </c>
      <c r="DX129" s="128"/>
      <c r="DY129" s="128"/>
      <c r="DZ129" s="128"/>
      <c r="EA129" s="128"/>
      <c r="EB129" s="128"/>
      <c r="EC129" s="128"/>
      <c r="ED129" s="128"/>
      <c r="EE129" s="82">
        <f>MEDIAN(EE81:EE126)</f>
        <v>0.15379999999999999</v>
      </c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82">
        <f>MEDIAN(EY81:EY126)</f>
        <v>0.17204999999999998</v>
      </c>
      <c r="EZ129" s="128"/>
      <c r="FA129" s="164">
        <f>MEDIAN(FA81:FA126)</f>
        <v>6.7974999999999997E-3</v>
      </c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64">
        <f>MEDIAN(GG81:GG126)</f>
        <v>1.7080000000000001E-2</v>
      </c>
      <c r="GH129" s="128"/>
      <c r="GI129" s="128"/>
      <c r="GJ129" s="128"/>
      <c r="GK129" s="128"/>
      <c r="GL129" s="128"/>
      <c r="GM129" s="128"/>
      <c r="GN129" s="128"/>
      <c r="GO129" s="128"/>
      <c r="GP129" s="205">
        <f>MEDIAN(GP81:GP126)</f>
        <v>1.21355E-2</v>
      </c>
      <c r="GQ129" s="128"/>
      <c r="GR129" s="128"/>
      <c r="GS129" s="128"/>
      <c r="GT129" s="128"/>
      <c r="GU129" s="128"/>
      <c r="GV129" s="128"/>
      <c r="GW129" s="128"/>
      <c r="GX129" s="128"/>
      <c r="GY129" s="205">
        <f>MEDIAN(GY81:GY126)</f>
        <v>5.3990000000000002E-3</v>
      </c>
      <c r="GZ129" s="128"/>
      <c r="HA129" s="128"/>
      <c r="HB129" s="128"/>
      <c r="HC129" s="128"/>
      <c r="HD129" s="128"/>
      <c r="HE129" s="128"/>
      <c r="HF129" s="128"/>
      <c r="HG129" s="128"/>
      <c r="HH129" s="128"/>
      <c r="HI129" s="128"/>
      <c r="HJ129" s="128"/>
      <c r="HK129" s="128"/>
      <c r="HL129" s="128"/>
      <c r="HM129" s="128"/>
      <c r="HN129" s="128"/>
      <c r="HO129" s="128"/>
      <c r="HP129" s="128"/>
      <c r="HQ129" s="128"/>
      <c r="HR129" s="128"/>
      <c r="HS129" s="128"/>
      <c r="HT129" s="128"/>
      <c r="HU129" s="67">
        <f>MEDIAN(HU81:HU126)</f>
        <v>99.64</v>
      </c>
      <c r="HV129" s="128">
        <f>MEDIAN(HV81:HV126)</f>
        <v>0.35</v>
      </c>
      <c r="HW129" s="84">
        <f>MEDIAN(HW81:HW126)</f>
        <v>0.53</v>
      </c>
      <c r="HX129" s="69"/>
      <c r="HY129" s="69"/>
      <c r="HZ129" s="69">
        <f>MEDIAN(HZ81:HZ126)</f>
        <v>0</v>
      </c>
      <c r="IA129" s="69"/>
      <c r="IB129" s="67"/>
      <c r="IC129" s="68"/>
      <c r="ID129" s="68"/>
      <c r="IE129" s="68"/>
      <c r="IF129" s="67"/>
      <c r="IG129" s="67"/>
      <c r="IH129" s="68"/>
    </row>
    <row r="130" spans="1:242"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242">
      <c r="A131" s="12" t="s">
        <v>33</v>
      </c>
    </row>
    <row r="132" spans="1:242">
      <c r="A132" t="s">
        <v>34</v>
      </c>
    </row>
    <row r="136" spans="1:242">
      <c r="A136" s="12"/>
    </row>
    <row r="144" spans="1:242">
      <c r="A144" s="12"/>
    </row>
  </sheetData>
  <sheetProtection algorithmName="SHA-512" hashValue="L3QnGbgeC/HMhnODw6iJTSzM1kM1gj4dapLC3IGVmwb3MgqDxjE4XdOIZmo7Q8UZCkFN+KgwnW+oAaJVtUj+lA==" saltValue="qKpt1IUV9WBB1sWQu7vsLg==" spinCount="100000" sheet="1" objects="1" scenarios="1"/>
  <sortState xmlns:xlrd2="http://schemas.microsoft.com/office/spreadsheetml/2017/richdata2" ref="A81:IH126">
    <sortCondition ref="A81:A1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2" sqref="F12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5" t="s">
        <v>380</v>
      </c>
    </row>
    <row r="2" spans="2:6">
      <c r="B2" s="8" t="s">
        <v>32</v>
      </c>
    </row>
    <row r="3" spans="2:6" ht="15.75" thickBot="1"/>
    <row r="4" spans="2:6" ht="45" customHeight="1" thickBot="1">
      <c r="B4" s="92"/>
      <c r="C4" s="93" t="s">
        <v>8</v>
      </c>
      <c r="D4" s="94" t="s">
        <v>9</v>
      </c>
      <c r="E4" s="94" t="s">
        <v>10</v>
      </c>
      <c r="F4" s="95" t="s">
        <v>11</v>
      </c>
    </row>
    <row r="5" spans="2:6" ht="24.95" customHeight="1" thickTop="1">
      <c r="B5" s="96"/>
      <c r="C5" s="97" t="s">
        <v>12</v>
      </c>
      <c r="D5" s="98">
        <v>35</v>
      </c>
      <c r="E5" s="98">
        <v>0</v>
      </c>
      <c r="F5" s="170"/>
    </row>
    <row r="6" spans="2:6" ht="24.95" customHeight="1">
      <c r="B6" s="99"/>
      <c r="C6" s="100" t="s">
        <v>13</v>
      </c>
      <c r="D6" s="101">
        <v>6</v>
      </c>
      <c r="E6" s="101">
        <v>0</v>
      </c>
      <c r="F6" s="106"/>
    </row>
    <row r="7" spans="2:6" ht="24.95" customHeight="1">
      <c r="B7" s="99"/>
      <c r="C7" s="100" t="s">
        <v>14</v>
      </c>
      <c r="D7" s="101">
        <v>0</v>
      </c>
      <c r="E7" s="101"/>
      <c r="F7" s="106"/>
    </row>
    <row r="8" spans="2:6" ht="24.95" customHeight="1">
      <c r="B8" s="99"/>
      <c r="C8" s="102" t="s">
        <v>15</v>
      </c>
      <c r="D8" s="103">
        <v>0</v>
      </c>
      <c r="E8" s="103"/>
      <c r="F8" s="171"/>
    </row>
    <row r="9" spans="2:6" ht="24.95" customHeight="1">
      <c r="B9" s="99"/>
      <c r="C9" s="100" t="s">
        <v>16</v>
      </c>
      <c r="D9" s="101">
        <v>0</v>
      </c>
      <c r="E9" s="101"/>
      <c r="F9" s="106"/>
    </row>
    <row r="10" spans="2:6" ht="24.95" customHeight="1">
      <c r="B10" s="99"/>
      <c r="C10" s="104" t="s">
        <v>17</v>
      </c>
      <c r="D10" s="105">
        <v>8</v>
      </c>
      <c r="E10" s="105">
        <v>1</v>
      </c>
      <c r="F10" s="172">
        <v>0.125</v>
      </c>
    </row>
    <row r="11" spans="2:6" ht="24.95" customHeight="1">
      <c r="B11" s="99"/>
      <c r="C11" s="100" t="s">
        <v>18</v>
      </c>
      <c r="D11" s="101">
        <v>0</v>
      </c>
      <c r="E11" s="101"/>
      <c r="F11" s="106"/>
    </row>
    <row r="12" spans="2:6" ht="24.95" customHeight="1">
      <c r="B12" s="99"/>
      <c r="C12" s="104" t="s">
        <v>19</v>
      </c>
      <c r="D12" s="105">
        <v>0</v>
      </c>
      <c r="E12" s="105"/>
      <c r="F12" s="172"/>
    </row>
    <row r="13" spans="2:6" ht="24.95" customHeight="1">
      <c r="B13" s="99"/>
      <c r="C13" s="100" t="s">
        <v>20</v>
      </c>
      <c r="D13" s="101">
        <v>0</v>
      </c>
      <c r="E13" s="101"/>
      <c r="F13" s="106"/>
    </row>
    <row r="14" spans="2:6" ht="24.95" customHeight="1">
      <c r="B14" s="99"/>
      <c r="C14" s="104" t="s">
        <v>21</v>
      </c>
      <c r="D14" s="105">
        <v>0</v>
      </c>
      <c r="E14" s="105"/>
      <c r="F14" s="172"/>
    </row>
    <row r="15" spans="2:6" ht="24.95" customHeight="1">
      <c r="B15" s="99"/>
      <c r="C15" s="100" t="s">
        <v>22</v>
      </c>
      <c r="D15" s="101">
        <v>2</v>
      </c>
      <c r="E15" s="101">
        <v>0</v>
      </c>
      <c r="F15" s="106"/>
    </row>
    <row r="16" spans="2:6" ht="24.95" customHeight="1">
      <c r="B16" s="99"/>
      <c r="C16" s="107" t="s">
        <v>23</v>
      </c>
      <c r="D16" s="108">
        <v>0</v>
      </c>
      <c r="E16" s="108"/>
      <c r="F16" s="173"/>
    </row>
    <row r="17" spans="2:6" ht="24.95" customHeight="1" thickBot="1">
      <c r="B17" s="109"/>
      <c r="C17" s="110" t="s">
        <v>24</v>
      </c>
      <c r="D17" s="111">
        <v>2</v>
      </c>
      <c r="E17" s="111">
        <v>0</v>
      </c>
      <c r="F17" s="174"/>
    </row>
  </sheetData>
  <sheetProtection algorithmName="SHA-512" hashValue="jsZTBCwa9ycgkFmvzFZGueE6ObeP3Y56TTR8ehYf2DySOpPsgsjVqIeXVKGQ+yr09xvkNIocU1TIaV+n56kX1g==" saltValue="ChA/K0b1BGjGyxzhUYnBh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7" sqref="F17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5" t="s">
        <v>382</v>
      </c>
    </row>
    <row r="2" spans="2:9">
      <c r="B2" s="254" t="s">
        <v>35</v>
      </c>
      <c r="C2" s="254"/>
      <c r="D2" s="254"/>
      <c r="E2" s="254"/>
      <c r="F2" s="254"/>
      <c r="G2" s="254"/>
      <c r="H2" s="254"/>
      <c r="I2" s="254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14"/>
      <c r="C4" s="93" t="s">
        <v>25</v>
      </c>
      <c r="D4" s="245" t="s">
        <v>9</v>
      </c>
      <c r="E4" s="245"/>
      <c r="F4" s="245" t="s">
        <v>10</v>
      </c>
      <c r="G4" s="245"/>
      <c r="H4" s="245" t="s">
        <v>11</v>
      </c>
      <c r="I4" s="246"/>
    </row>
    <row r="5" spans="2:9" ht="24.95" customHeight="1" thickTop="1">
      <c r="B5" s="112"/>
      <c r="C5" s="104" t="s">
        <v>26</v>
      </c>
      <c r="D5" s="255">
        <v>0</v>
      </c>
      <c r="E5" s="255"/>
      <c r="F5" s="255"/>
      <c r="G5" s="255"/>
      <c r="H5" s="247"/>
      <c r="I5" s="248"/>
    </row>
    <row r="6" spans="2:9" ht="24.95" customHeight="1">
      <c r="B6" s="112"/>
      <c r="C6" s="104" t="s">
        <v>27</v>
      </c>
      <c r="D6" s="255">
        <v>0</v>
      </c>
      <c r="E6" s="255"/>
      <c r="F6" s="255"/>
      <c r="G6" s="255"/>
      <c r="H6" s="249"/>
      <c r="I6" s="250"/>
    </row>
    <row r="7" spans="2:9" ht="24.95" customHeight="1" thickBot="1">
      <c r="B7" s="113"/>
      <c r="C7" s="110" t="s">
        <v>28</v>
      </c>
      <c r="D7" s="253">
        <v>10</v>
      </c>
      <c r="E7" s="253"/>
      <c r="F7" s="253">
        <v>0</v>
      </c>
      <c r="G7" s="253"/>
      <c r="H7" s="251"/>
      <c r="I7" s="252"/>
    </row>
    <row r="10" spans="2:9">
      <c r="B10" s="254" t="s">
        <v>36</v>
      </c>
      <c r="C10" s="254"/>
      <c r="D10" s="254"/>
      <c r="E10" s="254"/>
      <c r="F10" s="254"/>
      <c r="G10" s="254"/>
      <c r="H10" s="254"/>
      <c r="I10" s="254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22"/>
      <c r="C12" s="93" t="s">
        <v>25</v>
      </c>
      <c r="D12" s="245" t="s">
        <v>9</v>
      </c>
      <c r="E12" s="245"/>
      <c r="F12" s="245" t="s">
        <v>10</v>
      </c>
      <c r="G12" s="245"/>
      <c r="H12" s="245" t="s">
        <v>11</v>
      </c>
      <c r="I12" s="246"/>
    </row>
    <row r="13" spans="2:9" ht="24.95" customHeight="1" thickTop="1">
      <c r="B13" s="112"/>
      <c r="C13" s="104" t="s">
        <v>31</v>
      </c>
      <c r="D13" s="255">
        <v>0</v>
      </c>
      <c r="E13" s="255"/>
      <c r="F13" s="255"/>
      <c r="G13" s="255"/>
      <c r="H13" s="241"/>
      <c r="I13" s="242"/>
    </row>
    <row r="14" spans="2:9" ht="24.95" customHeight="1" thickBot="1">
      <c r="B14" s="113"/>
      <c r="C14" s="110" t="s">
        <v>28</v>
      </c>
      <c r="D14" s="253">
        <v>3</v>
      </c>
      <c r="E14" s="253"/>
      <c r="F14" s="253">
        <v>0</v>
      </c>
      <c r="G14" s="253"/>
      <c r="H14" s="243"/>
      <c r="I14" s="244"/>
    </row>
  </sheetData>
  <sheetProtection algorithmName="SHA-512" hashValue="wI5NN9xvo7l+QujF1iRvlT1x7SVgi/Z9EB8Hnc7KykIxSZ9x8z0uwrHE3dyq7/hcEqKSSdPFclxy/6dWH/RetA==" saltValue="OPmzm995AITFh1Q9AAXcj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5"/>
  <sheetViews>
    <sheetView showGridLines="0" zoomScale="80" zoomScaleNormal="80" workbookViewId="0">
      <selection activeCell="E22" sqref="E22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5" t="s">
        <v>380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19" t="s">
        <v>63</v>
      </c>
      <c r="C2" s="5"/>
      <c r="D2" s="6"/>
      <c r="E2" s="6"/>
      <c r="F2" s="6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4"/>
      <c r="C4" s="93" t="s">
        <v>25</v>
      </c>
      <c r="D4" s="245" t="s">
        <v>9</v>
      </c>
      <c r="E4" s="245"/>
      <c r="F4" s="245" t="s">
        <v>10</v>
      </c>
      <c r="G4" s="245"/>
      <c r="H4" s="245" t="s">
        <v>11</v>
      </c>
      <c r="I4" s="24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2"/>
      <c r="C5" s="104" t="s">
        <v>64</v>
      </c>
      <c r="D5" s="255">
        <v>13</v>
      </c>
      <c r="E5" s="255"/>
      <c r="F5" s="255">
        <v>0</v>
      </c>
      <c r="G5" s="255"/>
      <c r="H5" s="247"/>
      <c r="I5" s="2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2"/>
      <c r="C6" s="104" t="s">
        <v>65</v>
      </c>
      <c r="D6" s="255">
        <v>3</v>
      </c>
      <c r="E6" s="255"/>
      <c r="F6" s="255">
        <v>0</v>
      </c>
      <c r="G6" s="255"/>
      <c r="H6" s="249"/>
      <c r="I6" s="25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3"/>
      <c r="C7" s="110" t="s">
        <v>28</v>
      </c>
      <c r="D7" s="253">
        <v>1</v>
      </c>
      <c r="E7" s="253"/>
      <c r="F7" s="253"/>
      <c r="G7" s="253"/>
      <c r="H7" s="251"/>
      <c r="I7" s="25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5"/>
      <c r="C9" s="5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3" t="s">
        <v>101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5"/>
      <c r="C11" s="5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17"/>
      <c r="C12" s="118" t="s">
        <v>102</v>
      </c>
      <c r="D12" s="119" t="s">
        <v>3</v>
      </c>
      <c r="E12" s="120"/>
      <c r="F12" s="120" t="s">
        <v>103</v>
      </c>
      <c r="G12" s="119" t="s">
        <v>104</v>
      </c>
      <c r="H12" s="119" t="s">
        <v>105</v>
      </c>
      <c r="I12" s="119" t="s">
        <v>106</v>
      </c>
      <c r="J12" s="119" t="s">
        <v>107</v>
      </c>
      <c r="K12" s="119" t="s">
        <v>66</v>
      </c>
      <c r="L12" s="119" t="s">
        <v>67</v>
      </c>
      <c r="M12" s="119" t="s">
        <v>68</v>
      </c>
      <c r="N12" s="119" t="s">
        <v>69</v>
      </c>
      <c r="O12" s="119" t="s">
        <v>70</v>
      </c>
      <c r="P12" s="119" t="s">
        <v>71</v>
      </c>
      <c r="Q12" s="119" t="s">
        <v>72</v>
      </c>
      <c r="R12" s="119" t="s">
        <v>73</v>
      </c>
      <c r="S12" s="119" t="s">
        <v>74</v>
      </c>
      <c r="T12" s="119" t="s">
        <v>108</v>
      </c>
      <c r="U12" s="119" t="s">
        <v>109</v>
      </c>
      <c r="V12" s="119" t="s">
        <v>110</v>
      </c>
      <c r="W12" s="119" t="s">
        <v>111</v>
      </c>
      <c r="X12" s="119" t="s">
        <v>112</v>
      </c>
      <c r="Y12" s="119" t="s">
        <v>113</v>
      </c>
      <c r="Z12" s="119" t="s">
        <v>129</v>
      </c>
      <c r="AA12" s="119" t="s">
        <v>130</v>
      </c>
      <c r="AB12" s="119" t="s">
        <v>131</v>
      </c>
      <c r="AC12" s="119" t="s">
        <v>132</v>
      </c>
      <c r="AD12" s="119" t="s">
        <v>133</v>
      </c>
      <c r="AE12" s="119" t="s">
        <v>134</v>
      </c>
      <c r="AF12" s="119" t="s">
        <v>135</v>
      </c>
      <c r="AG12" s="119" t="s">
        <v>136</v>
      </c>
      <c r="AH12" s="119" t="s">
        <v>137</v>
      </c>
      <c r="AI12" s="119" t="s">
        <v>138</v>
      </c>
      <c r="AJ12" s="119" t="s">
        <v>139</v>
      </c>
      <c r="AK12" s="119" t="s">
        <v>140</v>
      </c>
      <c r="AL12" s="119" t="s">
        <v>141</v>
      </c>
      <c r="AM12" s="119" t="s">
        <v>142</v>
      </c>
      <c r="AN12" s="119" t="s">
        <v>143</v>
      </c>
      <c r="AO12" s="119" t="s">
        <v>144</v>
      </c>
      <c r="AP12" s="121" t="s">
        <v>145</v>
      </c>
    </row>
    <row r="13" spans="1:43" ht="24.95" customHeight="1" thickTop="1">
      <c r="B13" s="115"/>
      <c r="C13" s="134" t="s">
        <v>472</v>
      </c>
      <c r="D13" s="135">
        <v>23004822</v>
      </c>
      <c r="E13" s="137"/>
      <c r="F13" s="136">
        <v>87.79</v>
      </c>
      <c r="G13" s="137" t="s">
        <v>399</v>
      </c>
      <c r="H13" s="137" t="s">
        <v>399</v>
      </c>
      <c r="I13" s="137" t="s">
        <v>400</v>
      </c>
      <c r="J13" s="137" t="s">
        <v>400</v>
      </c>
      <c r="K13" s="137" t="s">
        <v>401</v>
      </c>
      <c r="L13" s="137" t="s">
        <v>498</v>
      </c>
      <c r="M13" s="137" t="s">
        <v>401</v>
      </c>
      <c r="N13" s="135">
        <v>0</v>
      </c>
      <c r="O13" s="137" t="s">
        <v>402</v>
      </c>
      <c r="P13" s="137" t="s">
        <v>501</v>
      </c>
      <c r="Q13" s="137" t="s">
        <v>403</v>
      </c>
      <c r="R13" s="137" t="s">
        <v>402</v>
      </c>
      <c r="S13" s="135">
        <v>0</v>
      </c>
      <c r="T13" s="137" t="s">
        <v>402</v>
      </c>
      <c r="U13" s="137" t="s">
        <v>402</v>
      </c>
      <c r="V13" s="137" t="s">
        <v>402</v>
      </c>
      <c r="W13" s="137" t="s">
        <v>402</v>
      </c>
      <c r="X13" s="137" t="s">
        <v>402</v>
      </c>
      <c r="Y13" s="137" t="s">
        <v>404</v>
      </c>
      <c r="Z13" s="137" t="s">
        <v>402</v>
      </c>
      <c r="AA13" s="137" t="s">
        <v>402</v>
      </c>
      <c r="AB13" s="137" t="s">
        <v>402</v>
      </c>
      <c r="AC13" s="137" t="s">
        <v>402</v>
      </c>
      <c r="AD13" s="137" t="s">
        <v>402</v>
      </c>
      <c r="AE13" s="137" t="s">
        <v>402</v>
      </c>
      <c r="AF13" s="137" t="s">
        <v>402</v>
      </c>
      <c r="AG13" s="137" t="s">
        <v>402</v>
      </c>
      <c r="AH13" s="137" t="s">
        <v>402</v>
      </c>
      <c r="AI13" s="137" t="s">
        <v>402</v>
      </c>
      <c r="AJ13" s="137" t="s">
        <v>402</v>
      </c>
      <c r="AK13" s="137" t="s">
        <v>402</v>
      </c>
      <c r="AL13" s="137" t="s">
        <v>402</v>
      </c>
      <c r="AM13" s="137" t="s">
        <v>402</v>
      </c>
      <c r="AN13" s="137" t="s">
        <v>402</v>
      </c>
      <c r="AO13" s="137" t="s">
        <v>402</v>
      </c>
      <c r="AP13" s="140" t="s">
        <v>402</v>
      </c>
      <c r="AQ13" s="13"/>
    </row>
    <row r="14" spans="1:43" ht="24.95" customHeight="1">
      <c r="B14" s="115"/>
      <c r="C14" s="134" t="s">
        <v>472</v>
      </c>
      <c r="D14" s="135">
        <v>23004685</v>
      </c>
      <c r="E14" s="137"/>
      <c r="F14" s="136">
        <v>88.63</v>
      </c>
      <c r="G14" s="137" t="s">
        <v>399</v>
      </c>
      <c r="H14" s="137" t="s">
        <v>399</v>
      </c>
      <c r="I14" s="137" t="s">
        <v>400</v>
      </c>
      <c r="J14" s="137" t="s">
        <v>400</v>
      </c>
      <c r="K14" s="137" t="s">
        <v>401</v>
      </c>
      <c r="L14" s="137" t="s">
        <v>498</v>
      </c>
      <c r="M14" s="137" t="s">
        <v>401</v>
      </c>
      <c r="N14" s="135">
        <v>0</v>
      </c>
      <c r="O14" s="137" t="s">
        <v>402</v>
      </c>
      <c r="P14" s="137" t="s">
        <v>501</v>
      </c>
      <c r="Q14" s="137" t="s">
        <v>403</v>
      </c>
      <c r="R14" s="137" t="s">
        <v>402</v>
      </c>
      <c r="S14" s="135">
        <v>0</v>
      </c>
      <c r="T14" s="137" t="s">
        <v>402</v>
      </c>
      <c r="U14" s="137" t="s">
        <v>402</v>
      </c>
      <c r="V14" s="137" t="s">
        <v>402</v>
      </c>
      <c r="W14" s="136">
        <v>19</v>
      </c>
      <c r="X14" s="136">
        <v>5.6790000000000003</v>
      </c>
      <c r="Y14" s="137" t="s">
        <v>404</v>
      </c>
      <c r="Z14" s="137" t="s">
        <v>402</v>
      </c>
      <c r="AA14" s="137" t="s">
        <v>402</v>
      </c>
      <c r="AB14" s="137" t="s">
        <v>402</v>
      </c>
      <c r="AC14" s="137" t="s">
        <v>402</v>
      </c>
      <c r="AD14" s="137" t="s">
        <v>402</v>
      </c>
      <c r="AE14" s="137" t="s">
        <v>402</v>
      </c>
      <c r="AF14" s="137" t="s">
        <v>402</v>
      </c>
      <c r="AG14" s="137" t="s">
        <v>402</v>
      </c>
      <c r="AH14" s="137" t="s">
        <v>402</v>
      </c>
      <c r="AI14" s="137" t="s">
        <v>402</v>
      </c>
      <c r="AJ14" s="137" t="s">
        <v>402</v>
      </c>
      <c r="AK14" s="137" t="s">
        <v>402</v>
      </c>
      <c r="AL14" s="137" t="s">
        <v>402</v>
      </c>
      <c r="AM14" s="137" t="s">
        <v>402</v>
      </c>
      <c r="AN14" s="137" t="s">
        <v>402</v>
      </c>
      <c r="AO14" s="137" t="s">
        <v>402</v>
      </c>
      <c r="AP14" s="140" t="s">
        <v>402</v>
      </c>
      <c r="AQ14" s="13"/>
    </row>
    <row r="15" spans="1:43" ht="24.95" customHeight="1">
      <c r="B15" s="115"/>
      <c r="C15" s="134" t="s">
        <v>472</v>
      </c>
      <c r="D15" s="135">
        <v>23004251</v>
      </c>
      <c r="E15" s="137"/>
      <c r="F15" s="136">
        <v>87.61</v>
      </c>
      <c r="G15" s="137" t="s">
        <v>399</v>
      </c>
      <c r="H15" s="137" t="s">
        <v>399</v>
      </c>
      <c r="I15" s="137" t="s">
        <v>400</v>
      </c>
      <c r="J15" s="137" t="s">
        <v>400</v>
      </c>
      <c r="K15" s="137" t="s">
        <v>401</v>
      </c>
      <c r="L15" s="137" t="s">
        <v>498</v>
      </c>
      <c r="M15" s="137" t="s">
        <v>401</v>
      </c>
      <c r="N15" s="135">
        <v>0</v>
      </c>
      <c r="O15" s="137" t="s">
        <v>402</v>
      </c>
      <c r="P15" s="137" t="s">
        <v>501</v>
      </c>
      <c r="Q15" s="136">
        <v>8.8699999999999992</v>
      </c>
      <c r="R15" s="136">
        <v>17</v>
      </c>
      <c r="S15" s="136">
        <v>25.9</v>
      </c>
      <c r="T15" s="137" t="s">
        <v>402</v>
      </c>
      <c r="U15" s="137" t="s">
        <v>402</v>
      </c>
      <c r="V15" s="136">
        <v>17.149999999999999</v>
      </c>
      <c r="W15" s="136">
        <v>65.239999999999995</v>
      </c>
      <c r="X15" s="136">
        <v>59</v>
      </c>
      <c r="Y15" s="137" t="s">
        <v>404</v>
      </c>
      <c r="Z15" s="137" t="s">
        <v>402</v>
      </c>
      <c r="AA15" s="137" t="s">
        <v>402</v>
      </c>
      <c r="AB15" s="137" t="s">
        <v>402</v>
      </c>
      <c r="AC15" s="137" t="s">
        <v>402</v>
      </c>
      <c r="AD15" s="136">
        <v>22.63</v>
      </c>
      <c r="AE15" s="136">
        <v>5.1289999999999996</v>
      </c>
      <c r="AF15" s="136" t="s">
        <v>402</v>
      </c>
      <c r="AG15" s="136" t="s">
        <v>402</v>
      </c>
      <c r="AH15" s="136">
        <v>33.81</v>
      </c>
      <c r="AI15" s="136" t="s">
        <v>402</v>
      </c>
      <c r="AJ15" s="136" t="s">
        <v>402</v>
      </c>
      <c r="AK15" s="136" t="s">
        <v>402</v>
      </c>
      <c r="AL15" s="136" t="s">
        <v>402</v>
      </c>
      <c r="AM15" s="136" t="s">
        <v>402</v>
      </c>
      <c r="AN15" s="136" t="s">
        <v>402</v>
      </c>
      <c r="AO15" s="136" t="s">
        <v>402</v>
      </c>
      <c r="AP15" s="238" t="s">
        <v>402</v>
      </c>
      <c r="AQ15" s="13"/>
    </row>
    <row r="16" spans="1:43" ht="24.95" customHeight="1">
      <c r="B16" s="115"/>
      <c r="C16" s="134" t="s">
        <v>472</v>
      </c>
      <c r="D16" s="135">
        <v>23004135</v>
      </c>
      <c r="E16" s="137"/>
      <c r="F16" s="136">
        <v>88.31</v>
      </c>
      <c r="G16" s="137" t="s">
        <v>399</v>
      </c>
      <c r="H16" s="137" t="s">
        <v>399</v>
      </c>
      <c r="I16" s="137" t="s">
        <v>400</v>
      </c>
      <c r="J16" s="137" t="s">
        <v>400</v>
      </c>
      <c r="K16" s="137" t="s">
        <v>401</v>
      </c>
      <c r="L16" s="137" t="s">
        <v>498</v>
      </c>
      <c r="M16" s="137" t="s">
        <v>401</v>
      </c>
      <c r="N16" s="135">
        <v>0</v>
      </c>
      <c r="O16" s="137" t="s">
        <v>402</v>
      </c>
      <c r="P16" s="137" t="s">
        <v>501</v>
      </c>
      <c r="Q16" s="137" t="s">
        <v>403</v>
      </c>
      <c r="R16" s="136">
        <v>5.29</v>
      </c>
      <c r="S16" s="136">
        <v>5.29</v>
      </c>
      <c r="T16" s="136">
        <v>17.760000000000002</v>
      </c>
      <c r="U16" s="137" t="s">
        <v>402</v>
      </c>
      <c r="V16" s="136">
        <v>7.7809999999999997</v>
      </c>
      <c r="W16" s="136">
        <v>53</v>
      </c>
      <c r="X16" s="136">
        <v>32.799999999999997</v>
      </c>
      <c r="Y16" s="137" t="s">
        <v>404</v>
      </c>
      <c r="Z16" s="136">
        <v>18.059999999999999</v>
      </c>
      <c r="AA16" s="137" t="s">
        <v>402</v>
      </c>
      <c r="AB16" s="139">
        <v>6.79</v>
      </c>
      <c r="AC16" s="137" t="s">
        <v>402</v>
      </c>
      <c r="AD16" s="139">
        <v>7.1950000000000003</v>
      </c>
      <c r="AE16" s="139" t="s">
        <v>402</v>
      </c>
      <c r="AF16" s="139" t="s">
        <v>402</v>
      </c>
      <c r="AG16" s="139" t="s">
        <v>402</v>
      </c>
      <c r="AH16" s="136">
        <v>17.75</v>
      </c>
      <c r="AI16" s="139" t="s">
        <v>402</v>
      </c>
      <c r="AJ16" s="139">
        <v>11.82</v>
      </c>
      <c r="AK16" s="139" t="s">
        <v>402</v>
      </c>
      <c r="AL16" s="139" t="s">
        <v>402</v>
      </c>
      <c r="AM16" s="139" t="s">
        <v>402</v>
      </c>
      <c r="AN16" s="139" t="s">
        <v>402</v>
      </c>
      <c r="AO16" s="139" t="s">
        <v>402</v>
      </c>
      <c r="AP16" s="239" t="s">
        <v>402</v>
      </c>
      <c r="AQ16" s="13"/>
    </row>
    <row r="17" spans="2:43" ht="24.95" customHeight="1">
      <c r="B17" s="115"/>
      <c r="C17" s="134" t="s">
        <v>472</v>
      </c>
      <c r="D17" s="135">
        <v>23003723</v>
      </c>
      <c r="E17" s="137"/>
      <c r="F17" s="136">
        <v>89.33</v>
      </c>
      <c r="G17" s="137" t="s">
        <v>399</v>
      </c>
      <c r="H17" s="137" t="s">
        <v>399</v>
      </c>
      <c r="I17" s="137" t="s">
        <v>400</v>
      </c>
      <c r="J17" s="137" t="s">
        <v>400</v>
      </c>
      <c r="K17" s="137" t="s">
        <v>401</v>
      </c>
      <c r="L17" s="137" t="s">
        <v>498</v>
      </c>
      <c r="M17" s="137" t="s">
        <v>401</v>
      </c>
      <c r="N17" s="135">
        <v>0</v>
      </c>
      <c r="O17" s="137" t="s">
        <v>402</v>
      </c>
      <c r="P17" s="137" t="s">
        <v>501</v>
      </c>
      <c r="Q17" s="137" t="s">
        <v>403</v>
      </c>
      <c r="R17" s="137" t="s">
        <v>402</v>
      </c>
      <c r="S17" s="135">
        <v>0</v>
      </c>
      <c r="T17" s="137" t="s">
        <v>402</v>
      </c>
      <c r="U17" s="137" t="s">
        <v>402</v>
      </c>
      <c r="V17" s="137" t="s">
        <v>402</v>
      </c>
      <c r="W17" s="137" t="s">
        <v>402</v>
      </c>
      <c r="X17" s="137" t="s">
        <v>402</v>
      </c>
      <c r="Y17" s="137" t="s">
        <v>404</v>
      </c>
      <c r="Z17" s="137" t="s">
        <v>402</v>
      </c>
      <c r="AA17" s="137" t="s">
        <v>402</v>
      </c>
      <c r="AB17" s="137" t="s">
        <v>402</v>
      </c>
      <c r="AC17" s="137" t="s">
        <v>402</v>
      </c>
      <c r="AD17" s="137" t="s">
        <v>402</v>
      </c>
      <c r="AE17" s="137" t="s">
        <v>402</v>
      </c>
      <c r="AF17" s="137" t="s">
        <v>402</v>
      </c>
      <c r="AG17" s="137" t="s">
        <v>402</v>
      </c>
      <c r="AH17" s="137" t="s">
        <v>402</v>
      </c>
      <c r="AI17" s="137" t="s">
        <v>402</v>
      </c>
      <c r="AJ17" s="137" t="s">
        <v>402</v>
      </c>
      <c r="AK17" s="137" t="s">
        <v>402</v>
      </c>
      <c r="AL17" s="137" t="s">
        <v>402</v>
      </c>
      <c r="AM17" s="137" t="s">
        <v>402</v>
      </c>
      <c r="AN17" s="137" t="s">
        <v>402</v>
      </c>
      <c r="AO17" s="137" t="s">
        <v>402</v>
      </c>
      <c r="AP17" s="140" t="s">
        <v>402</v>
      </c>
      <c r="AQ17" s="13"/>
    </row>
    <row r="18" spans="2:43" ht="24.95" customHeight="1">
      <c r="B18" s="115"/>
      <c r="C18" s="134" t="s">
        <v>472</v>
      </c>
      <c r="D18" s="135">
        <v>23003022</v>
      </c>
      <c r="E18" s="137"/>
      <c r="F18" s="136">
        <v>88.31</v>
      </c>
      <c r="G18" s="137" t="s">
        <v>399</v>
      </c>
      <c r="H18" s="137" t="s">
        <v>399</v>
      </c>
      <c r="I18" s="137" t="s">
        <v>400</v>
      </c>
      <c r="J18" s="137" t="s">
        <v>400</v>
      </c>
      <c r="K18" s="137" t="s">
        <v>401</v>
      </c>
      <c r="L18" s="137" t="s">
        <v>498</v>
      </c>
      <c r="M18" s="137" t="s">
        <v>401</v>
      </c>
      <c r="N18" s="135">
        <v>0</v>
      </c>
      <c r="O18" s="137" t="s">
        <v>402</v>
      </c>
      <c r="P18" s="137" t="s">
        <v>501</v>
      </c>
      <c r="Q18" s="137" t="s">
        <v>403</v>
      </c>
      <c r="R18" s="137" t="s">
        <v>402</v>
      </c>
      <c r="S18" s="135">
        <v>0</v>
      </c>
      <c r="T18" s="137" t="s">
        <v>402</v>
      </c>
      <c r="U18" s="137" t="s">
        <v>402</v>
      </c>
      <c r="V18" s="137" t="s">
        <v>402</v>
      </c>
      <c r="W18" s="137" t="s">
        <v>402</v>
      </c>
      <c r="X18" s="137" t="s">
        <v>402</v>
      </c>
      <c r="Y18" s="137" t="s">
        <v>404</v>
      </c>
      <c r="Z18" s="137" t="s">
        <v>402</v>
      </c>
      <c r="AA18" s="137" t="s">
        <v>402</v>
      </c>
      <c r="AB18" s="137" t="s">
        <v>402</v>
      </c>
      <c r="AC18" s="137" t="s">
        <v>402</v>
      </c>
      <c r="AD18" s="137" t="s">
        <v>402</v>
      </c>
      <c r="AE18" s="137" t="s">
        <v>402</v>
      </c>
      <c r="AF18" s="137" t="s">
        <v>402</v>
      </c>
      <c r="AG18" s="137" t="s">
        <v>402</v>
      </c>
      <c r="AH18" s="137" t="s">
        <v>402</v>
      </c>
      <c r="AI18" s="137" t="s">
        <v>402</v>
      </c>
      <c r="AJ18" s="137" t="s">
        <v>402</v>
      </c>
      <c r="AK18" s="137" t="s">
        <v>402</v>
      </c>
      <c r="AL18" s="137" t="s">
        <v>402</v>
      </c>
      <c r="AM18" s="137" t="s">
        <v>402</v>
      </c>
      <c r="AN18" s="137" t="s">
        <v>402</v>
      </c>
      <c r="AO18" s="137" t="s">
        <v>402</v>
      </c>
      <c r="AP18" s="140" t="s">
        <v>402</v>
      </c>
      <c r="AQ18" s="13"/>
    </row>
    <row r="19" spans="2:43" ht="24.95" customHeight="1">
      <c r="B19" s="115"/>
      <c r="C19" s="134" t="s">
        <v>482</v>
      </c>
      <c r="D19" s="135">
        <v>23004476</v>
      </c>
      <c r="E19" s="137"/>
      <c r="F19" s="136">
        <v>88.15</v>
      </c>
      <c r="G19" s="137" t="s">
        <v>399</v>
      </c>
      <c r="H19" s="137" t="s">
        <v>399</v>
      </c>
      <c r="I19" s="137" t="s">
        <v>400</v>
      </c>
      <c r="J19" s="137" t="s">
        <v>400</v>
      </c>
      <c r="K19" s="137" t="s">
        <v>401</v>
      </c>
      <c r="L19" s="137" t="s">
        <v>498</v>
      </c>
      <c r="M19" s="137" t="s">
        <v>401</v>
      </c>
      <c r="N19" s="135">
        <v>0</v>
      </c>
      <c r="O19" s="137" t="s">
        <v>402</v>
      </c>
      <c r="P19" s="137" t="s">
        <v>501</v>
      </c>
      <c r="Q19" s="137" t="s">
        <v>403</v>
      </c>
      <c r="R19" s="137" t="s">
        <v>402</v>
      </c>
      <c r="S19" s="135">
        <v>0</v>
      </c>
      <c r="T19" s="137" t="s">
        <v>402</v>
      </c>
      <c r="U19" s="137" t="s">
        <v>402</v>
      </c>
      <c r="V19" s="137" t="s">
        <v>402</v>
      </c>
      <c r="W19" s="137" t="s">
        <v>402</v>
      </c>
      <c r="X19" s="137" t="s">
        <v>402</v>
      </c>
      <c r="Y19" s="137" t="s">
        <v>404</v>
      </c>
      <c r="Z19" s="137" t="s">
        <v>402</v>
      </c>
      <c r="AA19" s="137" t="s">
        <v>402</v>
      </c>
      <c r="AB19" s="137" t="s">
        <v>402</v>
      </c>
      <c r="AC19" s="137" t="s">
        <v>402</v>
      </c>
      <c r="AD19" s="137" t="s">
        <v>402</v>
      </c>
      <c r="AE19" s="137" t="s">
        <v>402</v>
      </c>
      <c r="AF19" s="137" t="s">
        <v>402</v>
      </c>
      <c r="AG19" s="137" t="s">
        <v>402</v>
      </c>
      <c r="AH19" s="137" t="s">
        <v>402</v>
      </c>
      <c r="AI19" s="137" t="s">
        <v>402</v>
      </c>
      <c r="AJ19" s="137" t="s">
        <v>402</v>
      </c>
      <c r="AK19" s="137" t="s">
        <v>402</v>
      </c>
      <c r="AL19" s="137" t="s">
        <v>402</v>
      </c>
      <c r="AM19" s="137" t="s">
        <v>402</v>
      </c>
      <c r="AN19" s="137" t="s">
        <v>402</v>
      </c>
      <c r="AO19" s="137" t="s">
        <v>402</v>
      </c>
      <c r="AP19" s="140" t="s">
        <v>402</v>
      </c>
      <c r="AQ19" s="13"/>
    </row>
    <row r="20" spans="2:43" ht="24.95" customHeight="1">
      <c r="B20" s="115"/>
      <c r="C20" s="134" t="s">
        <v>482</v>
      </c>
      <c r="D20" s="135">
        <v>23004318</v>
      </c>
      <c r="E20" s="137"/>
      <c r="F20" s="136">
        <v>89.08</v>
      </c>
      <c r="G20" s="137" t="s">
        <v>399</v>
      </c>
      <c r="H20" s="137" t="s">
        <v>399</v>
      </c>
      <c r="I20" s="137" t="s">
        <v>400</v>
      </c>
      <c r="J20" s="137" t="s">
        <v>400</v>
      </c>
      <c r="K20" s="137" t="s">
        <v>401</v>
      </c>
      <c r="L20" s="137" t="s">
        <v>498</v>
      </c>
      <c r="M20" s="137" t="s">
        <v>401</v>
      </c>
      <c r="N20" s="135">
        <v>0</v>
      </c>
      <c r="O20" s="137" t="s">
        <v>402</v>
      </c>
      <c r="P20" s="137" t="s">
        <v>501</v>
      </c>
      <c r="Q20" s="137" t="s">
        <v>403</v>
      </c>
      <c r="R20" s="137" t="s">
        <v>402</v>
      </c>
      <c r="S20" s="135">
        <v>0</v>
      </c>
      <c r="T20" s="137" t="s">
        <v>402</v>
      </c>
      <c r="U20" s="137" t="s">
        <v>402</v>
      </c>
      <c r="V20" s="137" t="s">
        <v>402</v>
      </c>
      <c r="W20" s="137" t="s">
        <v>402</v>
      </c>
      <c r="X20" s="137" t="s">
        <v>402</v>
      </c>
      <c r="Y20" s="137" t="s">
        <v>404</v>
      </c>
      <c r="Z20" s="137" t="s">
        <v>402</v>
      </c>
      <c r="AA20" s="137" t="s">
        <v>402</v>
      </c>
      <c r="AB20" s="137" t="s">
        <v>402</v>
      </c>
      <c r="AC20" s="137" t="s">
        <v>402</v>
      </c>
      <c r="AD20" s="137" t="s">
        <v>402</v>
      </c>
      <c r="AE20" s="137" t="s">
        <v>402</v>
      </c>
      <c r="AF20" s="137" t="s">
        <v>402</v>
      </c>
      <c r="AG20" s="137" t="s">
        <v>402</v>
      </c>
      <c r="AH20" s="137" t="s">
        <v>402</v>
      </c>
      <c r="AI20" s="137" t="s">
        <v>402</v>
      </c>
      <c r="AJ20" s="137" t="s">
        <v>402</v>
      </c>
      <c r="AK20" s="137" t="s">
        <v>402</v>
      </c>
      <c r="AL20" s="137" t="s">
        <v>402</v>
      </c>
      <c r="AM20" s="137" t="s">
        <v>402</v>
      </c>
      <c r="AN20" s="137" t="s">
        <v>402</v>
      </c>
      <c r="AO20" s="137" t="s">
        <v>402</v>
      </c>
      <c r="AP20" s="140" t="s">
        <v>402</v>
      </c>
      <c r="AQ20" s="13"/>
    </row>
    <row r="21" spans="2:43" ht="24.95" customHeight="1">
      <c r="B21" s="115"/>
      <c r="C21" s="134" t="s">
        <v>482</v>
      </c>
      <c r="D21" s="135">
        <v>23003801</v>
      </c>
      <c r="E21" s="137"/>
      <c r="F21" s="136">
        <v>87.94</v>
      </c>
      <c r="G21" s="137" t="s">
        <v>399</v>
      </c>
      <c r="H21" s="137" t="s">
        <v>399</v>
      </c>
      <c r="I21" s="137" t="s">
        <v>400</v>
      </c>
      <c r="J21" s="137" t="s">
        <v>400</v>
      </c>
      <c r="K21" s="137" t="s">
        <v>401</v>
      </c>
      <c r="L21" s="137" t="s">
        <v>498</v>
      </c>
      <c r="M21" s="137" t="s">
        <v>401</v>
      </c>
      <c r="N21" s="135">
        <v>0</v>
      </c>
      <c r="O21" s="137" t="s">
        <v>402</v>
      </c>
      <c r="P21" s="137" t="s">
        <v>501</v>
      </c>
      <c r="Q21" s="137" t="s">
        <v>403</v>
      </c>
      <c r="R21" s="137" t="s">
        <v>402</v>
      </c>
      <c r="S21" s="135">
        <v>0</v>
      </c>
      <c r="T21" s="137" t="s">
        <v>402</v>
      </c>
      <c r="U21" s="137" t="s">
        <v>402</v>
      </c>
      <c r="V21" s="137" t="s">
        <v>402</v>
      </c>
      <c r="W21" s="137" t="s">
        <v>402</v>
      </c>
      <c r="X21" s="137" t="s">
        <v>402</v>
      </c>
      <c r="Y21" s="137" t="s">
        <v>404</v>
      </c>
      <c r="Z21" s="137" t="s">
        <v>402</v>
      </c>
      <c r="AA21" s="137" t="s">
        <v>402</v>
      </c>
      <c r="AB21" s="137" t="s">
        <v>402</v>
      </c>
      <c r="AC21" s="137" t="s">
        <v>402</v>
      </c>
      <c r="AD21" s="137" t="s">
        <v>402</v>
      </c>
      <c r="AE21" s="137" t="s">
        <v>402</v>
      </c>
      <c r="AF21" s="137" t="s">
        <v>402</v>
      </c>
      <c r="AG21" s="137" t="s">
        <v>402</v>
      </c>
      <c r="AH21" s="137" t="s">
        <v>402</v>
      </c>
      <c r="AI21" s="137" t="s">
        <v>402</v>
      </c>
      <c r="AJ21" s="137" t="s">
        <v>402</v>
      </c>
      <c r="AK21" s="137" t="s">
        <v>402</v>
      </c>
      <c r="AL21" s="137" t="s">
        <v>402</v>
      </c>
      <c r="AM21" s="137" t="s">
        <v>402</v>
      </c>
      <c r="AN21" s="137" t="s">
        <v>402</v>
      </c>
      <c r="AO21" s="137" t="s">
        <v>402</v>
      </c>
      <c r="AP21" s="140" t="s">
        <v>402</v>
      </c>
      <c r="AQ21" s="13"/>
    </row>
    <row r="22" spans="2:43" ht="24.95" customHeight="1">
      <c r="B22" s="115"/>
      <c r="C22" s="134" t="s">
        <v>482</v>
      </c>
      <c r="D22" s="135">
        <v>23004000</v>
      </c>
      <c r="E22" s="137"/>
      <c r="F22" s="136">
        <v>87.94</v>
      </c>
      <c r="G22" s="137" t="s">
        <v>399</v>
      </c>
      <c r="H22" s="137" t="s">
        <v>399</v>
      </c>
      <c r="I22" s="137" t="s">
        <v>400</v>
      </c>
      <c r="J22" s="137" t="s">
        <v>400</v>
      </c>
      <c r="K22" s="137" t="s">
        <v>401</v>
      </c>
      <c r="L22" s="137" t="s">
        <v>498</v>
      </c>
      <c r="M22" s="137" t="s">
        <v>401</v>
      </c>
      <c r="N22" s="135">
        <v>0</v>
      </c>
      <c r="O22" s="137" t="s">
        <v>402</v>
      </c>
      <c r="P22" s="137" t="s">
        <v>501</v>
      </c>
      <c r="Q22" s="137" t="s">
        <v>403</v>
      </c>
      <c r="R22" s="137" t="s">
        <v>402</v>
      </c>
      <c r="S22" s="135">
        <v>0</v>
      </c>
      <c r="T22" s="136">
        <v>6.2</v>
      </c>
      <c r="U22" s="137" t="s">
        <v>402</v>
      </c>
      <c r="V22" s="137" t="s">
        <v>402</v>
      </c>
      <c r="W22" s="136">
        <v>17.510000000000002</v>
      </c>
      <c r="X22" s="136">
        <v>17.899999999999999</v>
      </c>
      <c r="Y22" s="137" t="s">
        <v>404</v>
      </c>
      <c r="Z22" s="137" t="s">
        <v>402</v>
      </c>
      <c r="AA22" s="137" t="s">
        <v>402</v>
      </c>
      <c r="AB22" s="137" t="s">
        <v>402</v>
      </c>
      <c r="AC22" s="137" t="s">
        <v>402</v>
      </c>
      <c r="AD22" s="137" t="s">
        <v>402</v>
      </c>
      <c r="AE22" s="137" t="s">
        <v>402</v>
      </c>
      <c r="AF22" s="137" t="s">
        <v>402</v>
      </c>
      <c r="AG22" s="137" t="s">
        <v>402</v>
      </c>
      <c r="AH22" s="137" t="s">
        <v>402</v>
      </c>
      <c r="AI22" s="137" t="s">
        <v>402</v>
      </c>
      <c r="AJ22" s="137" t="s">
        <v>402</v>
      </c>
      <c r="AK22" s="137" t="s">
        <v>402</v>
      </c>
      <c r="AL22" s="137" t="s">
        <v>402</v>
      </c>
      <c r="AM22" s="137" t="s">
        <v>402</v>
      </c>
      <c r="AN22" s="137" t="s">
        <v>402</v>
      </c>
      <c r="AO22" s="137" t="s">
        <v>402</v>
      </c>
      <c r="AP22" s="140" t="s">
        <v>402</v>
      </c>
      <c r="AQ22" s="13"/>
    </row>
    <row r="23" spans="2:43" ht="24.95" customHeight="1">
      <c r="B23" s="115"/>
      <c r="C23" s="134" t="s">
        <v>482</v>
      </c>
      <c r="D23" s="135">
        <v>23003898</v>
      </c>
      <c r="E23" s="137"/>
      <c r="F23" s="136">
        <v>88.68</v>
      </c>
      <c r="G23" s="137" t="s">
        <v>399</v>
      </c>
      <c r="H23" s="137" t="s">
        <v>399</v>
      </c>
      <c r="I23" s="137" t="s">
        <v>400</v>
      </c>
      <c r="J23" s="137" t="s">
        <v>400</v>
      </c>
      <c r="K23" s="137" t="s">
        <v>401</v>
      </c>
      <c r="L23" s="137" t="s">
        <v>498</v>
      </c>
      <c r="M23" s="137" t="s">
        <v>401</v>
      </c>
      <c r="N23" s="135">
        <v>0</v>
      </c>
      <c r="O23" s="137" t="s">
        <v>402</v>
      </c>
      <c r="P23" s="137" t="s">
        <v>501</v>
      </c>
      <c r="Q23" s="137" t="s">
        <v>403</v>
      </c>
      <c r="R23" s="136">
        <v>7.64</v>
      </c>
      <c r="S23" s="136">
        <v>7.64</v>
      </c>
      <c r="T23" s="136">
        <v>16.96</v>
      </c>
      <c r="U23" s="137" t="s">
        <v>402</v>
      </c>
      <c r="V23" s="137" t="s">
        <v>402</v>
      </c>
      <c r="W23" s="137" t="s">
        <v>402</v>
      </c>
      <c r="X23" s="137" t="s">
        <v>402</v>
      </c>
      <c r="Y23" s="137" t="s">
        <v>404</v>
      </c>
      <c r="Z23" s="137" t="s">
        <v>402</v>
      </c>
      <c r="AA23" s="137" t="s">
        <v>402</v>
      </c>
      <c r="AB23" s="137" t="s">
        <v>402</v>
      </c>
      <c r="AC23" s="137" t="s">
        <v>402</v>
      </c>
      <c r="AD23" s="137" t="s">
        <v>402</v>
      </c>
      <c r="AE23" s="137" t="s">
        <v>402</v>
      </c>
      <c r="AF23" s="137" t="s">
        <v>402</v>
      </c>
      <c r="AG23" s="137" t="s">
        <v>402</v>
      </c>
      <c r="AH23" s="137" t="s">
        <v>402</v>
      </c>
      <c r="AI23" s="137" t="s">
        <v>402</v>
      </c>
      <c r="AJ23" s="137" t="s">
        <v>402</v>
      </c>
      <c r="AK23" s="137" t="s">
        <v>402</v>
      </c>
      <c r="AL23" s="137" t="s">
        <v>402</v>
      </c>
      <c r="AM23" s="137" t="s">
        <v>402</v>
      </c>
      <c r="AN23" s="137" t="s">
        <v>402</v>
      </c>
      <c r="AO23" s="137" t="s">
        <v>402</v>
      </c>
      <c r="AP23" s="140" t="s">
        <v>402</v>
      </c>
      <c r="AQ23" s="13"/>
    </row>
    <row r="24" spans="2:43" ht="24.95" customHeight="1">
      <c r="B24" s="115"/>
      <c r="C24" s="134" t="s">
        <v>510</v>
      </c>
      <c r="D24" s="135">
        <v>23001781</v>
      </c>
      <c r="E24" s="137"/>
      <c r="F24" s="136">
        <v>89.11</v>
      </c>
      <c r="G24" s="137" t="s">
        <v>399</v>
      </c>
      <c r="H24" s="137" t="s">
        <v>399</v>
      </c>
      <c r="I24" s="137" t="s">
        <v>400</v>
      </c>
      <c r="J24" s="137" t="s">
        <v>400</v>
      </c>
      <c r="K24" s="137" t="s">
        <v>401</v>
      </c>
      <c r="L24" s="137" t="s">
        <v>498</v>
      </c>
      <c r="M24" s="137" t="s">
        <v>401</v>
      </c>
      <c r="N24" s="135">
        <v>0</v>
      </c>
      <c r="O24" s="137" t="s">
        <v>402</v>
      </c>
      <c r="P24" s="137" t="s">
        <v>501</v>
      </c>
      <c r="Q24" s="138">
        <v>19.5</v>
      </c>
      <c r="R24" s="136">
        <v>45.96</v>
      </c>
      <c r="S24" s="136">
        <v>65.5</v>
      </c>
      <c r="T24" s="136">
        <v>19.7</v>
      </c>
      <c r="U24" s="137" t="s">
        <v>402</v>
      </c>
      <c r="V24" s="137" t="s">
        <v>402</v>
      </c>
      <c r="W24" s="136">
        <v>44.08</v>
      </c>
      <c r="X24" s="136">
        <v>15.75</v>
      </c>
      <c r="Y24" s="137" t="s">
        <v>404</v>
      </c>
      <c r="Z24" s="137" t="s">
        <v>402</v>
      </c>
      <c r="AA24" s="137" t="s">
        <v>402</v>
      </c>
      <c r="AB24" s="137" t="s">
        <v>402</v>
      </c>
      <c r="AC24" s="137" t="s">
        <v>402</v>
      </c>
      <c r="AD24" s="137" t="s">
        <v>402</v>
      </c>
      <c r="AE24" s="137" t="s">
        <v>402</v>
      </c>
      <c r="AF24" s="137" t="s">
        <v>402</v>
      </c>
      <c r="AG24" s="137" t="s">
        <v>402</v>
      </c>
      <c r="AH24" s="137" t="s">
        <v>402</v>
      </c>
      <c r="AI24" s="137" t="s">
        <v>402</v>
      </c>
      <c r="AJ24" s="137" t="s">
        <v>402</v>
      </c>
      <c r="AK24" s="137" t="s">
        <v>402</v>
      </c>
      <c r="AL24" s="137" t="s">
        <v>402</v>
      </c>
      <c r="AM24" s="137" t="s">
        <v>402</v>
      </c>
      <c r="AN24" s="137" t="s">
        <v>402</v>
      </c>
      <c r="AO24" s="137" t="s">
        <v>402</v>
      </c>
      <c r="AP24" s="140" t="s">
        <v>402</v>
      </c>
      <c r="AQ24" s="13"/>
    </row>
    <row r="25" spans="2:43" ht="24.95" customHeight="1" thickBot="1">
      <c r="B25" s="116"/>
      <c r="C25" s="141" t="s">
        <v>507</v>
      </c>
      <c r="D25" s="142">
        <v>23003929</v>
      </c>
      <c r="E25" s="144"/>
      <c r="F25" s="143">
        <v>84.16</v>
      </c>
      <c r="G25" s="144" t="s">
        <v>399</v>
      </c>
      <c r="H25" s="144" t="s">
        <v>399</v>
      </c>
      <c r="I25" s="144" t="s">
        <v>400</v>
      </c>
      <c r="J25" s="144" t="s">
        <v>400</v>
      </c>
      <c r="K25" s="144" t="s">
        <v>401</v>
      </c>
      <c r="L25" s="144" t="s">
        <v>498</v>
      </c>
      <c r="M25" s="144" t="s">
        <v>401</v>
      </c>
      <c r="N25" s="142">
        <v>0</v>
      </c>
      <c r="O25" s="144" t="s">
        <v>402</v>
      </c>
      <c r="P25" s="144" t="s">
        <v>501</v>
      </c>
      <c r="Q25" s="144" t="s">
        <v>403</v>
      </c>
      <c r="R25" s="144" t="s">
        <v>402</v>
      </c>
      <c r="S25" s="142">
        <v>0</v>
      </c>
      <c r="T25" s="144" t="s">
        <v>402</v>
      </c>
      <c r="U25" s="144" t="s">
        <v>402</v>
      </c>
      <c r="V25" s="143">
        <v>17.87</v>
      </c>
      <c r="W25" s="143">
        <v>38.950000000000003</v>
      </c>
      <c r="X25" s="143">
        <v>44.7</v>
      </c>
      <c r="Y25" s="144" t="s">
        <v>404</v>
      </c>
      <c r="Z25" s="144" t="s">
        <v>402</v>
      </c>
      <c r="AA25" s="144" t="s">
        <v>402</v>
      </c>
      <c r="AB25" s="144" t="s">
        <v>402</v>
      </c>
      <c r="AC25" s="144" t="s">
        <v>402</v>
      </c>
      <c r="AD25" s="144" t="s">
        <v>402</v>
      </c>
      <c r="AE25" s="144" t="s">
        <v>402</v>
      </c>
      <c r="AF25" s="144" t="s">
        <v>402</v>
      </c>
      <c r="AG25" s="144" t="s">
        <v>402</v>
      </c>
      <c r="AH25" s="144" t="s">
        <v>402</v>
      </c>
      <c r="AI25" s="144" t="s">
        <v>402</v>
      </c>
      <c r="AJ25" s="144" t="s">
        <v>402</v>
      </c>
      <c r="AK25" s="144" t="s">
        <v>402</v>
      </c>
      <c r="AL25" s="144" t="s">
        <v>402</v>
      </c>
      <c r="AM25" s="144" t="s">
        <v>402</v>
      </c>
      <c r="AN25" s="144" t="s">
        <v>402</v>
      </c>
      <c r="AO25" s="144" t="s">
        <v>402</v>
      </c>
      <c r="AP25" s="240" t="s">
        <v>402</v>
      </c>
      <c r="AQ25" s="13"/>
    </row>
  </sheetData>
  <sheetProtection algorithmName="SHA-512" hashValue="5aACcUxCLplxQnXp823jltHsFas/tRhRLC+MNINqSf9lP8y+FXUKj4BcAF4khDaDdwCaut/qvEnWytGFvFslIA==" saltValue="O0G65lOB/jp1uNXL5epjgg==" spinCount="100000" sheet="1" objects="1" scenarios="1"/>
  <sortState xmlns:xlrd2="http://schemas.microsoft.com/office/spreadsheetml/2017/richdata2" ref="A13:AQ25">
    <sortCondition ref="C13:C25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2023-11-14T14:38:25Z</dcterms:modified>
</cp:coreProperties>
</file>