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3/"/>
    </mc:Choice>
  </mc:AlternateContent>
  <xr:revisionPtr revIDLastSave="13184" documentId="6_{8468D8B9-BA14-4D4B-B35B-7266140E81CE}" xr6:coauthVersionLast="47" xr6:coauthVersionMax="47" xr10:uidLastSave="{22B717CE-2B52-40D7-A9F6-9A921DFFB7E6}"/>
  <workbookProtection workbookAlgorithmName="SHA-512" workbookHashValue="9v/QifvQ/XwTihM3PG4owTU8M04h50Y71mUwXd/KPRppBw5elalvn2dymSurfZ/YkylvEpuA1e0Ihx0mmuIoUg==" workbookSaltValue="Aakg1mdrTx/16ODDy5XkeQ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Z142" i="2" l="1"/>
  <c r="CU142" i="2"/>
  <c r="BZ143" i="2"/>
  <c r="CU143" i="2"/>
  <c r="BZ144" i="2"/>
  <c r="CU144" i="2"/>
  <c r="JT144" i="2" l="1"/>
  <c r="JS144" i="2"/>
  <c r="JR144" i="2"/>
  <c r="JT143" i="2"/>
  <c r="JS143" i="2"/>
  <c r="JR143" i="2"/>
  <c r="JT142" i="2"/>
  <c r="JS142" i="2"/>
  <c r="JR142" i="2"/>
  <c r="S92" i="1" l="1"/>
  <c r="T92" i="1"/>
  <c r="U92" i="1"/>
  <c r="V92" i="1"/>
  <c r="W92" i="1"/>
  <c r="X92" i="1"/>
  <c r="Y92" i="1"/>
  <c r="Z92" i="1"/>
  <c r="AA92" i="1"/>
  <c r="AB92" i="1"/>
  <c r="AC92" i="1"/>
  <c r="AD92" i="1"/>
  <c r="AE92" i="1"/>
  <c r="AH92" i="1"/>
  <c r="AJ92" i="1"/>
  <c r="AK92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H93" i="1"/>
  <c r="AJ93" i="1"/>
  <c r="AK93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H94" i="1"/>
  <c r="AJ94" i="1"/>
  <c r="AK94" i="1"/>
  <c r="C101" i="2"/>
  <c r="C102" i="2"/>
  <c r="C103" i="2"/>
  <c r="N78" i="1"/>
  <c r="O78" i="1"/>
  <c r="P78" i="1"/>
  <c r="Q78" i="1"/>
  <c r="R78" i="1"/>
  <c r="S78" i="1"/>
  <c r="T78" i="1"/>
  <c r="W78" i="1"/>
  <c r="N79" i="1"/>
  <c r="O79" i="1"/>
  <c r="P79" i="1"/>
  <c r="Q79" i="1"/>
  <c r="R79" i="1"/>
  <c r="S79" i="1"/>
  <c r="T79" i="1"/>
  <c r="W79" i="1"/>
  <c r="N80" i="1"/>
  <c r="O80" i="1"/>
  <c r="P80" i="1"/>
  <c r="Q80" i="1"/>
  <c r="R80" i="1"/>
  <c r="S80" i="1"/>
  <c r="T80" i="1"/>
  <c r="W80" i="1"/>
  <c r="C93" i="2"/>
  <c r="D93" i="2"/>
  <c r="C94" i="2"/>
  <c r="D94" i="2"/>
  <c r="C95" i="2"/>
  <c r="D95" i="2"/>
  <c r="T63" i="1"/>
  <c r="U63" i="1"/>
  <c r="V63" i="1"/>
  <c r="T64" i="1"/>
  <c r="U64" i="1"/>
  <c r="V64" i="1"/>
  <c r="T65" i="1"/>
  <c r="U65" i="1"/>
  <c r="V65" i="1"/>
  <c r="BH79" i="2"/>
  <c r="BI79" i="2"/>
  <c r="BK79" i="2"/>
  <c r="BL79" i="2"/>
  <c r="BM79" i="2"/>
  <c r="BH80" i="2"/>
  <c r="BI80" i="2"/>
  <c r="BK80" i="2"/>
  <c r="BL80" i="2"/>
  <c r="BM80" i="2"/>
  <c r="BH81" i="2"/>
  <c r="BI81" i="2"/>
  <c r="BK81" i="2"/>
  <c r="BL81" i="2"/>
  <c r="BM81" i="2"/>
  <c r="R51" i="1"/>
  <c r="S51" i="1"/>
  <c r="T51" i="1"/>
  <c r="U51" i="1"/>
  <c r="V51" i="1"/>
  <c r="W51" i="1"/>
  <c r="X51" i="1"/>
  <c r="Y51" i="1"/>
  <c r="Z51" i="1"/>
  <c r="AA51" i="1"/>
  <c r="R52" i="1"/>
  <c r="S52" i="1"/>
  <c r="T52" i="1"/>
  <c r="U52" i="1"/>
  <c r="V52" i="1"/>
  <c r="W52" i="1"/>
  <c r="X52" i="1"/>
  <c r="Y52" i="1"/>
  <c r="Z52" i="1"/>
  <c r="AA52" i="1"/>
  <c r="R53" i="1"/>
  <c r="S53" i="1"/>
  <c r="T53" i="1"/>
  <c r="U53" i="1"/>
  <c r="V53" i="1"/>
  <c r="W53" i="1"/>
  <c r="X53" i="1"/>
  <c r="Y53" i="1"/>
  <c r="Z53" i="1"/>
  <c r="AA53" i="1"/>
  <c r="H61" i="2"/>
  <c r="I61" i="2"/>
  <c r="J61" i="2"/>
  <c r="K61" i="2"/>
  <c r="L61" i="2"/>
  <c r="U61" i="2"/>
  <c r="CB61" i="2"/>
  <c r="H62" i="2"/>
  <c r="I62" i="2"/>
  <c r="J62" i="2"/>
  <c r="K62" i="2"/>
  <c r="L62" i="2"/>
  <c r="U62" i="2"/>
  <c r="CB62" i="2"/>
  <c r="H63" i="2"/>
  <c r="I63" i="2"/>
  <c r="J63" i="2"/>
  <c r="K63" i="2"/>
  <c r="L63" i="2"/>
  <c r="U63" i="2"/>
  <c r="CB63" i="2"/>
  <c r="DA63" i="2"/>
  <c r="DA62" i="2"/>
  <c r="DA61" i="2"/>
  <c r="P37" i="1"/>
  <c r="Q37" i="1"/>
  <c r="R37" i="1"/>
  <c r="S37" i="1"/>
  <c r="Y37" i="1"/>
  <c r="AB37" i="1"/>
  <c r="AD37" i="1"/>
  <c r="P38" i="1"/>
  <c r="Q38" i="1"/>
  <c r="R38" i="1"/>
  <c r="S38" i="1"/>
  <c r="Y38" i="1"/>
  <c r="AB38" i="1"/>
  <c r="AD38" i="1"/>
  <c r="P39" i="1"/>
  <c r="Q39" i="1"/>
  <c r="R39" i="1"/>
  <c r="S39" i="1"/>
  <c r="Y39" i="1"/>
  <c r="AB39" i="1"/>
  <c r="AD39" i="1"/>
  <c r="M19" i="1"/>
  <c r="N19" i="1"/>
  <c r="O19" i="1"/>
  <c r="P19" i="1"/>
  <c r="Q19" i="1"/>
  <c r="R19" i="1"/>
  <c r="S19" i="1"/>
  <c r="T19" i="1"/>
  <c r="V19" i="1"/>
  <c r="W19" i="1"/>
  <c r="X19" i="1"/>
  <c r="Z19" i="1"/>
  <c r="AA19" i="1"/>
  <c r="M20" i="1"/>
  <c r="N20" i="1"/>
  <c r="O20" i="1"/>
  <c r="P20" i="1"/>
  <c r="Q20" i="1"/>
  <c r="R20" i="1"/>
  <c r="S20" i="1"/>
  <c r="T20" i="1"/>
  <c r="V20" i="1"/>
  <c r="W20" i="1"/>
  <c r="X20" i="1"/>
  <c r="Z20" i="1"/>
  <c r="AA20" i="1"/>
  <c r="M21" i="1"/>
  <c r="N21" i="1"/>
  <c r="O21" i="1"/>
  <c r="P21" i="1"/>
  <c r="Q21" i="1"/>
  <c r="R21" i="1"/>
  <c r="S21" i="1"/>
  <c r="T21" i="1"/>
  <c r="V21" i="1"/>
  <c r="W21" i="1"/>
  <c r="X21" i="1"/>
  <c r="Z21" i="1"/>
  <c r="AA21" i="1"/>
  <c r="C19" i="1"/>
  <c r="D19" i="1"/>
  <c r="E19" i="1"/>
  <c r="F19" i="1"/>
  <c r="G19" i="1"/>
  <c r="H19" i="1"/>
  <c r="I19" i="1"/>
  <c r="J19" i="1"/>
  <c r="K19" i="1"/>
  <c r="L19" i="1"/>
  <c r="C20" i="1"/>
  <c r="D20" i="1"/>
  <c r="E20" i="1"/>
  <c r="F20" i="1"/>
  <c r="G20" i="1"/>
  <c r="H20" i="1"/>
  <c r="I20" i="1"/>
  <c r="J20" i="1"/>
  <c r="K20" i="1"/>
  <c r="L20" i="1"/>
  <c r="C21" i="1"/>
  <c r="D21" i="1"/>
  <c r="E21" i="1"/>
  <c r="F21" i="1"/>
  <c r="G21" i="1"/>
  <c r="H21" i="1"/>
  <c r="I21" i="1"/>
  <c r="J21" i="1"/>
  <c r="K21" i="1"/>
  <c r="L21" i="1"/>
  <c r="G61" i="2"/>
  <c r="G62" i="2"/>
  <c r="G63" i="2"/>
  <c r="Q51" i="1"/>
  <c r="Q52" i="1"/>
  <c r="Q53" i="1"/>
  <c r="C63" i="1" l="1"/>
  <c r="D63" i="1"/>
  <c r="E63" i="1"/>
  <c r="F63" i="1"/>
  <c r="G63" i="1"/>
  <c r="I63" i="1"/>
  <c r="K63" i="1"/>
  <c r="L63" i="1"/>
  <c r="M63" i="1"/>
  <c r="N63" i="1"/>
  <c r="C64" i="1"/>
  <c r="D64" i="1"/>
  <c r="E64" i="1"/>
  <c r="F64" i="1"/>
  <c r="G64" i="1"/>
  <c r="I64" i="1"/>
  <c r="K64" i="1"/>
  <c r="L64" i="1"/>
  <c r="M64" i="1"/>
  <c r="N64" i="1"/>
  <c r="C65" i="1"/>
  <c r="D65" i="1"/>
  <c r="E65" i="1"/>
  <c r="F65" i="1"/>
  <c r="G65" i="1"/>
  <c r="I65" i="1"/>
  <c r="K65" i="1"/>
  <c r="L65" i="1"/>
  <c r="M65" i="1"/>
  <c r="N65" i="1"/>
  <c r="C92" i="1" l="1"/>
  <c r="D92" i="1"/>
  <c r="E92" i="1"/>
  <c r="F92" i="1"/>
  <c r="G92" i="1"/>
  <c r="H92" i="1"/>
  <c r="I92" i="1"/>
  <c r="J92" i="1"/>
  <c r="L92" i="1"/>
  <c r="M92" i="1"/>
  <c r="N92" i="1"/>
  <c r="O92" i="1"/>
  <c r="P92" i="1"/>
  <c r="Q92" i="1"/>
  <c r="R92" i="1"/>
  <c r="C93" i="1"/>
  <c r="D93" i="1"/>
  <c r="E93" i="1"/>
  <c r="F93" i="1"/>
  <c r="G93" i="1"/>
  <c r="H93" i="1"/>
  <c r="I93" i="1"/>
  <c r="J93" i="1"/>
  <c r="L93" i="1"/>
  <c r="M93" i="1"/>
  <c r="N93" i="1"/>
  <c r="O93" i="1"/>
  <c r="P93" i="1"/>
  <c r="Q93" i="1"/>
  <c r="R93" i="1"/>
  <c r="C94" i="1"/>
  <c r="D94" i="1"/>
  <c r="E94" i="1"/>
  <c r="F94" i="1"/>
  <c r="G94" i="1"/>
  <c r="H94" i="1"/>
  <c r="I94" i="1"/>
  <c r="J94" i="1"/>
  <c r="L94" i="1"/>
  <c r="M94" i="1"/>
  <c r="N94" i="1"/>
  <c r="O94" i="1"/>
  <c r="P94" i="1"/>
  <c r="Q94" i="1"/>
  <c r="R94" i="1"/>
  <c r="F78" i="1"/>
  <c r="G78" i="1"/>
  <c r="H78" i="1"/>
  <c r="I78" i="1"/>
  <c r="F79" i="1"/>
  <c r="G79" i="1"/>
  <c r="H79" i="1"/>
  <c r="I79" i="1"/>
  <c r="F80" i="1"/>
  <c r="G80" i="1"/>
  <c r="H80" i="1"/>
  <c r="I80" i="1"/>
  <c r="E78" i="1"/>
  <c r="E79" i="1"/>
  <c r="E80" i="1"/>
  <c r="L51" i="1"/>
  <c r="L52" i="1"/>
  <c r="L53" i="1"/>
  <c r="F51" i="1"/>
  <c r="G51" i="1"/>
  <c r="F52" i="1"/>
  <c r="G52" i="1"/>
  <c r="F53" i="1"/>
  <c r="G53" i="1"/>
  <c r="N37" i="1"/>
  <c r="N38" i="1"/>
  <c r="N39" i="1"/>
  <c r="K37" i="1"/>
  <c r="K38" i="1"/>
  <c r="K39" i="1"/>
  <c r="H37" i="1"/>
  <c r="H38" i="1"/>
  <c r="H39" i="1"/>
  <c r="G142" i="2"/>
  <c r="J142" i="2"/>
  <c r="AK142" i="2"/>
  <c r="AL142" i="2"/>
  <c r="AM142" i="2"/>
  <c r="AN142" i="2"/>
  <c r="AO142" i="2"/>
  <c r="AU142" i="2"/>
  <c r="AW142" i="2"/>
  <c r="AY142" i="2"/>
  <c r="BA142" i="2"/>
  <c r="BB142" i="2"/>
  <c r="BF142" i="2"/>
  <c r="G143" i="2"/>
  <c r="J143" i="2"/>
  <c r="AK143" i="2"/>
  <c r="AL143" i="2"/>
  <c r="AM143" i="2"/>
  <c r="AN143" i="2"/>
  <c r="AO143" i="2"/>
  <c r="AU143" i="2"/>
  <c r="AW143" i="2"/>
  <c r="AY143" i="2"/>
  <c r="BA143" i="2"/>
  <c r="BB143" i="2"/>
  <c r="BF143" i="2"/>
  <c r="G144" i="2"/>
  <c r="J144" i="2"/>
  <c r="AK144" i="2"/>
  <c r="AL144" i="2"/>
  <c r="AM144" i="2"/>
  <c r="AN144" i="2"/>
  <c r="AO144" i="2"/>
  <c r="AU144" i="2"/>
  <c r="AW144" i="2"/>
  <c r="AY144" i="2"/>
  <c r="BA144" i="2"/>
  <c r="BB144" i="2"/>
  <c r="BF144" i="2"/>
  <c r="C142" i="2"/>
  <c r="C143" i="2"/>
  <c r="C144" i="2"/>
  <c r="C79" i="2"/>
  <c r="D79" i="2"/>
  <c r="E79" i="2"/>
  <c r="F79" i="2"/>
  <c r="G79" i="2"/>
  <c r="C80" i="2"/>
  <c r="D80" i="2"/>
  <c r="E80" i="2"/>
  <c r="F80" i="2"/>
  <c r="G80" i="2"/>
  <c r="C81" i="2"/>
  <c r="D81" i="2"/>
  <c r="E81" i="2"/>
  <c r="F81" i="2"/>
  <c r="G81" i="2"/>
  <c r="C61" i="2"/>
  <c r="E61" i="2"/>
  <c r="F61" i="2"/>
  <c r="C62" i="2"/>
  <c r="E62" i="2"/>
  <c r="F62" i="2"/>
  <c r="C63" i="2"/>
  <c r="E63" i="2"/>
  <c r="F63" i="2"/>
  <c r="AR22" i="2"/>
  <c r="AR23" i="2"/>
  <c r="AR24" i="2"/>
  <c r="D22" i="2"/>
  <c r="E22" i="2"/>
  <c r="F22" i="2"/>
  <c r="G22" i="2"/>
  <c r="H22" i="2"/>
  <c r="I22" i="2"/>
  <c r="K22" i="2"/>
  <c r="L22" i="2"/>
  <c r="R22" i="2"/>
  <c r="S22" i="2"/>
  <c r="U22" i="2"/>
  <c r="D23" i="2"/>
  <c r="E23" i="2"/>
  <c r="F23" i="2"/>
  <c r="G23" i="2"/>
  <c r="H23" i="2"/>
  <c r="I23" i="2"/>
  <c r="K23" i="2"/>
  <c r="L23" i="2"/>
  <c r="R23" i="2"/>
  <c r="S23" i="2"/>
  <c r="U23" i="2"/>
  <c r="D24" i="2"/>
  <c r="E24" i="2"/>
  <c r="F24" i="2"/>
  <c r="G24" i="2"/>
  <c r="H24" i="2"/>
  <c r="I24" i="2"/>
  <c r="K24" i="2"/>
  <c r="L24" i="2"/>
  <c r="R24" i="2"/>
  <c r="S24" i="2"/>
  <c r="U24" i="2"/>
  <c r="C22" i="2"/>
  <c r="C23" i="2"/>
  <c r="C24" i="2"/>
  <c r="D142" i="2" l="1"/>
  <c r="E142" i="2"/>
  <c r="D143" i="2"/>
  <c r="E143" i="2"/>
  <c r="D144" i="2"/>
  <c r="E144" i="2"/>
  <c r="M78" i="1" l="1"/>
  <c r="M79" i="1"/>
  <c r="M80" i="1"/>
  <c r="P51" i="1"/>
  <c r="P52" i="1"/>
  <c r="P53" i="1"/>
  <c r="J78" i="1" l="1"/>
  <c r="K78" i="1"/>
  <c r="L78" i="1"/>
  <c r="J79" i="1"/>
  <c r="K79" i="1"/>
  <c r="L79" i="1"/>
  <c r="J80" i="1"/>
  <c r="K80" i="1"/>
  <c r="L80" i="1"/>
  <c r="E51" i="1"/>
  <c r="H51" i="1"/>
  <c r="E52" i="1"/>
  <c r="H52" i="1"/>
  <c r="E53" i="1"/>
  <c r="H53" i="1"/>
  <c r="M37" i="1"/>
  <c r="M38" i="1"/>
  <c r="M39" i="1"/>
  <c r="J37" i="1"/>
  <c r="J38" i="1"/>
  <c r="J39" i="1"/>
  <c r="G37" i="1"/>
  <c r="G38" i="1"/>
  <c r="G39" i="1"/>
  <c r="F142" i="2" l="1"/>
  <c r="F143" i="2"/>
  <c r="F144" i="2"/>
  <c r="L37" i="1" l="1"/>
  <c r="L38" i="1"/>
  <c r="L39" i="1"/>
  <c r="K51" i="1"/>
  <c r="M51" i="1"/>
  <c r="N51" i="1"/>
  <c r="O51" i="1"/>
  <c r="K52" i="1"/>
  <c r="M52" i="1"/>
  <c r="N52" i="1"/>
  <c r="O52" i="1"/>
  <c r="K53" i="1"/>
  <c r="M53" i="1"/>
  <c r="N53" i="1"/>
  <c r="O53" i="1"/>
  <c r="C78" i="1" l="1"/>
  <c r="C79" i="1"/>
  <c r="C80" i="1"/>
  <c r="C51" i="1"/>
  <c r="D51" i="1"/>
  <c r="I51" i="1"/>
  <c r="J51" i="1"/>
  <c r="C52" i="1"/>
  <c r="D52" i="1"/>
  <c r="I52" i="1"/>
  <c r="J52" i="1"/>
  <c r="C53" i="1"/>
  <c r="D53" i="1"/>
  <c r="I53" i="1"/>
  <c r="J53" i="1"/>
  <c r="C37" i="1"/>
  <c r="D37" i="1"/>
  <c r="E37" i="1"/>
  <c r="F37" i="1"/>
  <c r="I37" i="1"/>
  <c r="C38" i="1"/>
  <c r="D38" i="1"/>
  <c r="E38" i="1"/>
  <c r="F38" i="1"/>
  <c r="I38" i="1"/>
  <c r="C39" i="1"/>
  <c r="D39" i="1"/>
  <c r="E39" i="1"/>
  <c r="F39" i="1"/>
  <c r="I39" i="1"/>
</calcChain>
</file>

<file path=xl/sharedStrings.xml><?xml version="1.0" encoding="utf-8"?>
<sst xmlns="http://schemas.openxmlformats.org/spreadsheetml/2006/main" count="3607" uniqueCount="583">
  <si>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</si>
  <si>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</si>
  <si>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</si>
  <si>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</si>
  <si>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</si>
  <si>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</si>
  <si>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</si>
  <si>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</si>
  <si>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</si>
  <si>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</si>
  <si>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</si>
  <si>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</si>
  <si>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</si>
  <si>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</si>
  <si>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</si>
  <si>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</si>
  <si>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</si>
  <si>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</si>
  <si>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</si>
  <si>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</si>
  <si>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</si>
  <si>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</si>
  <si>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</si>
  <si>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</si>
  <si>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</si>
  <si>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</si>
  <si>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</si>
  <si>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</si>
  <si>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</si>
  <si>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</si>
  <si>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</si>
  <si>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</si>
  <si>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</si>
  <si>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</si>
  <si>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</si>
  <si>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</si>
  <si>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</si>
  <si>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</si>
  <si>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</si>
  <si>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</si>
  <si>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</si>
  <si>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</si>
  <si>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</si>
  <si>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</si>
  <si>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</si>
  <si>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</si>
  <si>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</si>
  <si>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</si>
  <si>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</si>
  <si>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</si>
  <si>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</si>
  <si>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</si>
  <si>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</si>
  <si>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</si>
  <si>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</si>
  <si>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</si>
  <si>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</si>
  <si>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</si>
  <si>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</si>
  <si>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</si>
  <si>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</si>
  <si>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</si>
  <si>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</si>
  <si>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</si>
  <si>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</si>
  <si>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</si>
  <si>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</si>
  <si>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</si>
  <si>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</si>
  <si>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</si>
  <si>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</si>
  <si>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</si>
  <si>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</si>
  <si>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</si>
  <si>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</si>
  <si>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</si>
  <si>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</si>
  <si>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</si>
  <si>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</si>
  <si>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</si>
  <si>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</si>
  <si>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</si>
  <si>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</si>
  <si>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</si>
  <si>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</si>
  <si>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</si>
  <si>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</si>
  <si>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</si>
  <si>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</si>
  <si>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</si>
  <si>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</si>
  <si>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</si>
  <si>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</si>
  <si>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</si>
  <si>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</si>
  <si>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</si>
  <si>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</si>
  <si>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</si>
  <si>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</si>
  <si>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</si>
  <si>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</si>
  <si>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</si>
  <si>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</si>
  <si>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</si>
  <si>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</si>
  <si>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</si>
  <si>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</si>
  <si>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</si>
  <si>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</si>
  <si>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</si>
  <si>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</si>
  <si>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</si>
  <si>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</si>
  <si>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</si>
  <si>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</si>
  <si>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</si>
  <si>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</si>
  <si>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</si>
  <si>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</si>
  <si>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</si>
  <si>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</si>
  <si>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</si>
  <si>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</si>
  <si>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</si>
  <si>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</si>
  <si>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</si>
  <si>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</si>
  <si>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</si>
  <si>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</si>
  <si>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</si>
  <si>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</si>
  <si>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</si>
  <si>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</si>
  <si>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</si>
  <si>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</si>
  <si>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</si>
  <si>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</si>
  <si>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</si>
  <si>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</si>
  <si>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</si>
  <si>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</si>
  <si>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Prolin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</si>
  <si>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Glycin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</si>
  <si>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Alanin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</si>
  <si>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Cystin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</si>
  <si>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Isoleucin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</si>
  <si>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Leucin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</si>
  <si>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Tyrosin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</si>
  <si>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Phenylalanin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</si>
  <si>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Hystidin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</si>
  <si>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Arginin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</si>
  <si>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Valin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</si>
  <si>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Amonný dusík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</si>
  <si>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</si>
  <si>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</si>
  <si>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</si>
  <si>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</si>
  <si>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</si>
  <si>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</si>
  <si>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</si>
  <si>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</si>
  <si>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</si>
  <si>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</si>
  <si>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</si>
  <si>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</si>
  <si>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</si>
  <si>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</si>
  <si>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</si>
  <si>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</si>
  <si>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</si>
  <si>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</si>
  <si>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</si>
  <si>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</si>
  <si>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</si>
  <si>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138 indikátorový kongener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</si>
  <si>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</si>
  <si>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</si>
  <si>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</si>
  <si>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</si>
  <si>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</si>
  <si>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</si>
  <si>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</si>
  <si>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</si>
  <si>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</si>
  <si>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</si>
  <si>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</si>
  <si>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</si>
  <si>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</si>
  <si>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</si>
  <si>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</si>
  <si>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138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</si>
  <si>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</si>
  <si>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</si>
  <si>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Theobromin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</si>
  <si>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</si>
  <si>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</si>
  <si>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</si>
  <si>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</si>
  <si>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Kyselina asparagová         </t>
    </r>
    <r>
      <rPr>
        <sz val="11"/>
        <color theme="1"/>
        <rFont val="Calibri"/>
        <family val="2"/>
        <charset val="238"/>
        <scheme val="minor"/>
      </rPr>
      <t xml:space="preserve"> 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</si>
  <si>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Serin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</si>
  <si>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Kyselina glutamová                </t>
    </r>
    <r>
      <rPr>
        <sz val="11"/>
        <color theme="1"/>
        <rFont val="Calibri"/>
        <family val="2"/>
        <charset val="238"/>
        <scheme val="minor"/>
      </rPr>
      <t xml:space="preserve"> 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</si>
  <si>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</si>
  <si>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</si>
  <si>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Melamin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</si>
  <si>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Kyselina kyanurová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</si>
  <si>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</si>
  <si>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</si>
  <si>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</si>
  <si>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</si>
  <si>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</si>
  <si>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</si>
  <si>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</si>
  <si>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</si>
  <si>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</si>
  <si>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</si>
  <si>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</si>
  <si>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</si>
  <si>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</si>
  <si>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</si>
  <si>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</si>
  <si>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DAS40278</t>
  </si>
  <si>
    <t>K GAT98140</t>
  </si>
  <si>
    <t>K MON87403</t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</si>
  <si>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</si>
  <si>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</si>
  <si>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</si>
  <si>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</si>
  <si>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</si>
  <si>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</si>
  <si>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</si>
  <si>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</si>
  <si>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</si>
  <si>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</si>
  <si>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</si>
  <si>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</si>
  <si>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</si>
  <si>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</si>
  <si>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</si>
  <si>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</si>
  <si>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</si>
  <si>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</si>
  <si>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</si>
  <si>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</si>
  <si>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</si>
  <si>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</si>
  <si>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</si>
  <si>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</si>
  <si>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</si>
  <si>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</si>
  <si>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</si>
  <si>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</si>
  <si>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</si>
  <si>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</si>
  <si>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</si>
  <si>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</si>
  <si>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</si>
  <si>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</si>
  <si>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</si>
  <si>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</si>
  <si>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</si>
  <si>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</si>
  <si>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</si>
  <si>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</si>
  <si>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</si>
  <si>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</si>
  <si>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</si>
  <si>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</si>
  <si>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</si>
  <si>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</si>
  <si>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</si>
  <si>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</si>
  <si>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</si>
  <si>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</si>
  <si>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</si>
  <si>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</si>
  <si>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</si>
  <si>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</si>
  <si>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</si>
  <si>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</si>
  <si>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</si>
  <si>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</si>
  <si>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</si>
  <si>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</si>
  <si>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</si>
  <si>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</si>
  <si>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</si>
  <si>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</si>
  <si>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</si>
  <si>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</si>
  <si>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</si>
  <si>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</si>
  <si>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</si>
  <si>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</si>
  <si>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</si>
  <si>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</si>
  <si>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</si>
  <si>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</si>
  <si>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</si>
  <si>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</si>
  <si>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</si>
  <si>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</si>
  <si>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</si>
  <si>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</si>
  <si>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</si>
  <si>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</si>
  <si>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</si>
  <si>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</si>
  <si>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</si>
  <si>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</si>
  <si>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</si>
  <si>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</si>
  <si>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</si>
  <si>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</si>
  <si>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</si>
  <si>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</si>
  <si>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</si>
  <si>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</si>
  <si>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</si>
  <si>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</si>
  <si>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</si>
  <si>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</si>
  <si>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</si>
  <si>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</si>
  <si>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</si>
  <si>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</si>
  <si>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</si>
  <si>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</si>
  <si>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</si>
  <si>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</si>
  <si>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</si>
  <si>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</si>
  <si>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</si>
  <si>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</si>
  <si>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</si>
  <si>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</si>
  <si>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</si>
  <si>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</si>
  <si>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</si>
  <si>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</si>
  <si>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</si>
  <si>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</si>
  <si>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</si>
  <si>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</si>
  <si>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</si>
  <si>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</si>
  <si>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</si>
  <si>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</si>
  <si>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</si>
  <si>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</si>
  <si>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</si>
  <si>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</si>
  <si>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</si>
  <si>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</si>
  <si>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</si>
  <si>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</si>
  <si>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</si>
  <si>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</si>
  <si>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</si>
  <si>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</si>
  <si>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</si>
  <si>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</si>
  <si>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</si>
  <si>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</si>
  <si>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</si>
  <si>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</si>
  <si>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</si>
  <si>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</si>
  <si>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</si>
  <si>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</si>
  <si>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</si>
  <si>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</si>
  <si>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</si>
  <si>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</si>
  <si>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</si>
  <si>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</si>
  <si>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</si>
  <si>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</si>
  <si>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</si>
  <si>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</si>
  <si>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</si>
  <si>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</si>
  <si>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</si>
  <si>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</si>
  <si>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</si>
  <si>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</si>
  <si>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</si>
  <si>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</si>
  <si>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</si>
  <si>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</si>
  <si>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</si>
  <si>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</si>
  <si>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</si>
  <si>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</si>
  <si>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</si>
  <si>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Draslík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</si>
  <si>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Vinylthiooxazoli-don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</si>
  <si>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</si>
  <si>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</si>
  <si>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t>2-fenylfenol (mg.kg-1)</t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</si>
  <si>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</si>
  <si>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a Dieldrin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</si>
  <si>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Sušina analytická                %</t>
  </si>
  <si>
    <r>
      <t xml:space="preserve">Kyselina benzoová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</si>
  <si>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Propargit      (mg.kg-1)</t>
  </si>
  <si>
    <t>Prosulfokarb (mg.kg-1)</t>
  </si>
  <si>
    <r>
      <t xml:space="preserve">Tryptofan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</si>
  <si>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Taurin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</si>
  <si>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VG - bavlna</t>
  </si>
  <si>
    <t>VG - brambory</t>
  </si>
  <si>
    <t xml:space="preserve">VG - řepka </t>
  </si>
  <si>
    <t>Ř DP073496</t>
  </si>
  <si>
    <t>Demeton-S-methylsulf (mg.kg-1)</t>
  </si>
  <si>
    <t>Ethefon       (mg.kg-1)</t>
  </si>
  <si>
    <t>Glufosinát (mg.kg-1)</t>
  </si>
  <si>
    <t>Glufosinát suma (mg.kg-1)</t>
  </si>
  <si>
    <t>MPP (mg.kg-1)</t>
  </si>
  <si>
    <t>N-acetyl-glufosinát (mg.kg-1)</t>
  </si>
  <si>
    <t>Zpracovala: Ing. Zora Hlavová/listopad 2023</t>
  </si>
  <si>
    <t>Zpracovala: Ing. Zora Hlavová /listopad 2023</t>
  </si>
  <si>
    <t xml:space="preserve">Zpracovala: Ing. Zora Hlavová/listopad 2023 </t>
  </si>
  <si>
    <t>Kompletní krmná směs pro předvýkrm prasat - do 35 ž.h. (A 1)</t>
  </si>
  <si>
    <t>vyhovuje</t>
  </si>
  <si>
    <t>Kompletní krmná směs pro selata (ČOS)</t>
  </si>
  <si>
    <t>Kompletní krmná směs pro výkrm prasat - dokrm (A 3)</t>
  </si>
  <si>
    <t>Kompletní krmná směs pro chov prasat</t>
  </si>
  <si>
    <t>Kompletní krmná směs pro výkrm prasat (A 2)</t>
  </si>
  <si>
    <t>Doplňková krmná směs pro výkrm prasat</t>
  </si>
  <si>
    <t>Minerální krmivo pro prasata</t>
  </si>
  <si>
    <r>
      <t xml:space="preserve">Selen        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</si>
  <si>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organický        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</si>
  <si>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&lt;0,009000</t>
  </si>
  <si>
    <t>&lt;0,01500</t>
  </si>
  <si>
    <t>&lt;0,1000</t>
  </si>
  <si>
    <t>&lt;0,02000</t>
  </si>
  <si>
    <t>&lt;0,05000</t>
  </si>
  <si>
    <t>&lt;0,2000</t>
  </si>
  <si>
    <t>&lt;1,000</t>
  </si>
  <si>
    <t>&lt;2,500</t>
  </si>
  <si>
    <t>&lt;20,00</t>
  </si>
  <si>
    <t>&lt;10,00</t>
  </si>
  <si>
    <t>&lt;5,000</t>
  </si>
  <si>
    <t>&lt;5,00</t>
  </si>
  <si>
    <t>&lt;80,00</t>
  </si>
  <si>
    <t>&lt;0,10</t>
  </si>
  <si>
    <t>&lt;0,50</t>
  </si>
  <si>
    <t>&lt;3,00</t>
  </si>
  <si>
    <t>&lt;50,00</t>
  </si>
  <si>
    <r>
      <t xml:space="preserve">Chlortetracyklin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</si>
  <si>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Tiamulin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</si>
  <si>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výkrm kuřat nad 14 dnů stáří</t>
  </si>
  <si>
    <t>Kompletní krmná směs pro výkrm kuřat v období ochranné lhůty - dokrm</t>
  </si>
  <si>
    <t>Kompletní krmná směs pro užitkové nosnice</t>
  </si>
  <si>
    <t>Kompletní krmná směs pro odchov kuřat a kuřic od 12 týdnů stáří</t>
  </si>
  <si>
    <t>Kompletní krmná směs pro plemenné nosnice</t>
  </si>
  <si>
    <t>K-3272</t>
  </si>
  <si>
    <t>K-Bt11</t>
  </si>
  <si>
    <t>K-DAS1507</t>
  </si>
  <si>
    <t xml:space="preserve">K-DAS59122 </t>
  </si>
  <si>
    <t>K-DP-004114-3</t>
  </si>
  <si>
    <t>K-GA21</t>
  </si>
  <si>
    <t>K-MIR162</t>
  </si>
  <si>
    <t xml:space="preserve">K-MIR604 </t>
  </si>
  <si>
    <t>K-MON810</t>
  </si>
  <si>
    <t>K-MON87411</t>
  </si>
  <si>
    <t>K-MON87427</t>
  </si>
  <si>
    <t>K-MON88017</t>
  </si>
  <si>
    <t>K-MON89034</t>
  </si>
  <si>
    <t>K-MZIR098</t>
  </si>
  <si>
    <t>K-NK603</t>
  </si>
  <si>
    <t>K-T25</t>
  </si>
  <si>
    <t>K-VCO-01981-5</t>
  </si>
  <si>
    <t>R-BT63</t>
  </si>
  <si>
    <t>Ř-DP073496</t>
  </si>
  <si>
    <t>Ř-GT73</t>
  </si>
  <si>
    <t>Ř-T45</t>
  </si>
  <si>
    <t>S-A2704-12</t>
  </si>
  <si>
    <t>S-A5547-127</t>
  </si>
  <si>
    <t>S-BPS-CV127-9</t>
  </si>
  <si>
    <t>S-DAS44406-06</t>
  </si>
  <si>
    <t>S-DAS68416-4</t>
  </si>
  <si>
    <t>S-DAS81419-2</t>
  </si>
  <si>
    <t>S-DP 305423</t>
  </si>
  <si>
    <t>S-DP 356043</t>
  </si>
  <si>
    <t>S-FG72</t>
  </si>
  <si>
    <t>S-MON40-3-2</t>
  </si>
  <si>
    <t>S-MON87701</t>
  </si>
  <si>
    <t>S-MON87705</t>
  </si>
  <si>
    <t>S-MON87708</t>
  </si>
  <si>
    <t>S-MON87751</t>
  </si>
  <si>
    <t>S-MON87769</t>
  </si>
  <si>
    <t>S-MON89788</t>
  </si>
  <si>
    <t>Kompletní krmná směs pro kachny</t>
  </si>
  <si>
    <t>nenalezeny</t>
  </si>
  <si>
    <t>Kompletní krmná směs pro výkrm kuřat do 14. dne stáří</t>
  </si>
  <si>
    <t>Kompletní krmná směs pro odchov kuřat a kuřic do 12 týdnů stáří</t>
  </si>
  <si>
    <t>Kompletní krmná směs pro husy</t>
  </si>
  <si>
    <t>Kompletní krmná směs pro krůty do 12 týdnů</t>
  </si>
  <si>
    <t>nedetekován</t>
  </si>
  <si>
    <t>detekován</t>
  </si>
  <si>
    <r>
      <t xml:space="preserve">Tylosin fosfát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</si>
  <si>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Tylosin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</si>
  <si>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Flubendazol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</si>
  <si>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Doplňková krmná směs pro telata</t>
  </si>
  <si>
    <t>Doplňková krmná směs pro dojnice</t>
  </si>
  <si>
    <t>Minerální krmivo pro skot</t>
  </si>
  <si>
    <t>Doplňková krmná směs pro chov skotu</t>
  </si>
  <si>
    <t>&lt;0,001000</t>
  </si>
  <si>
    <t>Kompletní krmná dávka pro dojnice</t>
  </si>
  <si>
    <t>Kompletní krmná směs pro výkrm králíků</t>
  </si>
  <si>
    <t>Kompletní krmná směs pro kočky</t>
  </si>
  <si>
    <t>Kompletní krmná směs pro psy</t>
  </si>
  <si>
    <t>Doplňková krmná směs ostatní (hospodářská zvířata)</t>
  </si>
  <si>
    <t>Minerální krmivo jiné</t>
  </si>
  <si>
    <t>SE - CaMV</t>
  </si>
  <si>
    <t>ZINEK</t>
  </si>
  <si>
    <t>Premix pro prasata</t>
  </si>
  <si>
    <t>Premix pro drůbež</t>
  </si>
  <si>
    <t>Premix pro domácí zvířata</t>
  </si>
  <si>
    <t>Mikroskopie nález</t>
  </si>
  <si>
    <t>Řepkový extrahovaný šrot (moučka)</t>
  </si>
  <si>
    <t>Oxid hořečnatý</t>
  </si>
  <si>
    <t>Sójový loupaný extrahovaný šrot (moučka)</t>
  </si>
  <si>
    <t>Pšeničné otruby</t>
  </si>
  <si>
    <t>Slunečnicový loupaný extrahovaný šrot (moučka)</t>
  </si>
  <si>
    <t>&lt;0,004000</t>
  </si>
  <si>
    <t>&lt;0,008000</t>
  </si>
  <si>
    <t>&lt;0,002000</t>
  </si>
  <si>
    <t>&lt;0,01000</t>
  </si>
  <si>
    <t>&lt;0,005000</t>
  </si>
  <si>
    <t>&lt;0,006000</t>
  </si>
  <si>
    <t>Kvasnice (pivovarské kvasnice)</t>
  </si>
  <si>
    <t>&lt;0,5000</t>
  </si>
  <si>
    <t>netypický, rostlinné komponenty</t>
  </si>
  <si>
    <t>&lt;0,3000</t>
  </si>
  <si>
    <t>&lt;0,20</t>
  </si>
  <si>
    <r>
      <t xml:space="preserve">Dusík celkový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</si>
  <si>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Síra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</si>
  <si>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2-fenylfenol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</si>
  <si>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Azinfos-metyl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</si>
  <si>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Bifentrin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</si>
  <si>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Bixafen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</si>
  <si>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Boskalid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</si>
  <si>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Bromukonazol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</si>
  <si>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Bupirimate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</si>
  <si>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Cadusafos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</si>
  <si>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Carbaryl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</si>
  <si>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Cyflutrin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</si>
  <si>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Cyhalotrin-lambda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</si>
  <si>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Cypermetrin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</si>
  <si>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Cyprokonazol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</si>
  <si>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Cyprodinil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</si>
  <si>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Dinikonazol  (mg.kg-1)</t>
  </si>
  <si>
    <t>Triazofos      (mg.kg-1)</t>
  </si>
  <si>
    <t>Tolklofos-methyl       (mg.kg-1)</t>
  </si>
  <si>
    <t>Botanická čistota</t>
  </si>
  <si>
    <t>Nečistoty</t>
  </si>
  <si>
    <t>Jiné druhy kult.plod</t>
  </si>
  <si>
    <t>Nečistoty škodlivé</t>
  </si>
  <si>
    <t>Neč.škodl.-Datura sp</t>
  </si>
  <si>
    <t>Neč.škodl.-svízel</t>
  </si>
  <si>
    <t>Neč.škodl.-Ambrosia</t>
  </si>
  <si>
    <t>Námel</t>
  </si>
  <si>
    <t>Glycerin surový (glycerol surový)</t>
  </si>
  <si>
    <t>Ječmen</t>
  </si>
  <si>
    <t>&lt;0,010</t>
  </si>
  <si>
    <t>&lt;0,0100</t>
  </si>
  <si>
    <t>&lt;0,003000</t>
  </si>
  <si>
    <t>&lt;0,0400</t>
  </si>
  <si>
    <t>&lt;0,01200</t>
  </si>
  <si>
    <t>&lt;0,0200</t>
  </si>
  <si>
    <t>Pšenice</t>
  </si>
  <si>
    <t>Kukuřice</t>
  </si>
  <si>
    <t>Zpracované živočišné proteiny (PAP) - Drůbež</t>
  </si>
  <si>
    <t xml:space="preserve">Sójové boby  </t>
  </si>
  <si>
    <t>Tráva přirozeně sušená (seno)</t>
  </si>
  <si>
    <t>Kukuřičná siláž</t>
  </si>
  <si>
    <t>Tráva, byliny, luskoviny (zelená píce) - čerstvé, senáž, siláž nebo sušené seno</t>
  </si>
  <si>
    <t>Triticale</t>
  </si>
  <si>
    <t>Hrubé mastné kyseliny ze štěpení</t>
  </si>
  <si>
    <t>&lt;2,00</t>
  </si>
  <si>
    <t>&lt;12,0</t>
  </si>
  <si>
    <t>&lt;13,0</t>
  </si>
  <si>
    <t>46,13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</si>
</sst>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4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0" fontId="0" fillId="4" borderId="7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7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6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49" fontId="0" fillId="5" borderId="0" xfId="0" applyNumberFormat="1" applyFill="1" applyBorder="1"/>
    <xf numFmtId="49" fontId="0" fillId="5" borderId="0" xfId="0" applyNumberFormat="1" applyFill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171" fontId="0" fillId="0" borderId="0" xfId="0" applyNumberFormat="1"/>
    <xf numFmtId="165" fontId="0" fillId="4" borderId="12" xfId="0" applyNumberFormat="1" applyFill="1" applyBorder="1" applyAlignment="1">
      <alignment horizontal="center"/>
    </xf>
    <xf numFmtId="176" fontId="0" fillId="2" borderId="0" xfId="0" applyNumberFormat="1" applyFill="1" applyAlignment="1">
      <alignment horizontal="center"/>
    </xf>
    <xf numFmtId="177" fontId="0" fillId="4" borderId="7" xfId="0" applyNumberFormat="1" applyFill="1" applyBorder="1" applyAlignment="1">
      <alignment horizontal="center"/>
    </xf>
    <xf numFmtId="177" fontId="0" fillId="4" borderId="0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173" fontId="1" fillId="4" borderId="7" xfId="0" applyNumberFormat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73" fontId="1" fillId="4" borderId="12" xfId="0" applyNumberFormat="1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49" fontId="0" fillId="5" borderId="0" xfId="0" applyNumberFormat="1" applyFont="1" applyFill="1" applyBorder="1"/>
    <xf numFmtId="49" fontId="0" fillId="2" borderId="13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97"/>
  <sheetViews>
    <sheetView showGridLines="0" tabSelected="1" zoomScale="80" zoomScaleNormal="80" workbookViewId="0">
      <selection activeCell="A85" sqref="A85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133" width="15.7109375" customWidth="1"/>
  </cols>
  <sheetData>
    <row r="1" spans="1:38" ht="120" customHeight="1">
      <c r="B1" s="182" t="s">
        <v>417</v>
      </c>
      <c r="J1" s="150"/>
      <c r="K1" s="151"/>
      <c r="L1" s="151"/>
      <c r="M1" s="151"/>
      <c r="N1" s="151"/>
      <c r="O1" s="151"/>
      <c r="P1" s="151"/>
      <c r="Q1" s="150"/>
    </row>
    <row r="2" spans="1:38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8" ht="15.75" thickBot="1"/>
    <row r="4" spans="1:38" s="3" customFormat="1" ht="60" customHeight="1">
      <c r="A4" s="40" t="s">
        <v>6</v>
      </c>
      <c r="B4" s="41" t="s">
        <v>3</v>
      </c>
      <c r="C4" s="42" t="s">
        <v>55</v>
      </c>
      <c r="D4" s="43" t="s">
        <v>56</v>
      </c>
      <c r="E4" s="42" t="s">
        <v>80</v>
      </c>
      <c r="F4" s="42" t="s">
        <v>57</v>
      </c>
      <c r="G4" s="42" t="s">
        <v>58</v>
      </c>
      <c r="H4" s="42" t="s">
        <v>59</v>
      </c>
      <c r="I4" s="42" t="s">
        <v>60</v>
      </c>
      <c r="J4" s="42" t="s">
        <v>61</v>
      </c>
      <c r="K4" s="42" t="s">
        <v>62</v>
      </c>
      <c r="L4" s="42" t="s">
        <v>37</v>
      </c>
      <c r="M4" s="42" t="s">
        <v>38</v>
      </c>
      <c r="N4" s="42" t="s">
        <v>40</v>
      </c>
      <c r="O4" s="42" t="s">
        <v>115</v>
      </c>
      <c r="P4" s="42" t="s">
        <v>428</v>
      </c>
      <c r="Q4" s="42" t="s">
        <v>429</v>
      </c>
      <c r="R4" s="42" t="s">
        <v>196</v>
      </c>
      <c r="S4" s="42" t="s">
        <v>77</v>
      </c>
      <c r="T4" s="42" t="s">
        <v>78</v>
      </c>
      <c r="U4" s="42" t="s">
        <v>405</v>
      </c>
      <c r="V4" s="42" t="s">
        <v>138</v>
      </c>
      <c r="W4" s="42" t="s">
        <v>202</v>
      </c>
      <c r="X4" s="42" t="s">
        <v>50</v>
      </c>
      <c r="Y4" s="42" t="s">
        <v>76</v>
      </c>
      <c r="Z4" s="42" t="s">
        <v>116</v>
      </c>
      <c r="AA4" s="42" t="s">
        <v>393</v>
      </c>
      <c r="AB4" s="42" t="s">
        <v>402</v>
      </c>
      <c r="AC4" s="42" t="s">
        <v>51</v>
      </c>
      <c r="AD4" s="42" t="s">
        <v>52</v>
      </c>
      <c r="AE4" s="42" t="s">
        <v>53</v>
      </c>
      <c r="AF4" s="42" t="s">
        <v>54</v>
      </c>
    </row>
    <row r="5" spans="1:38" s="2" customFormat="1">
      <c r="A5" s="184" t="s">
        <v>426</v>
      </c>
      <c r="B5" s="185">
        <v>23005947</v>
      </c>
      <c r="C5" s="35">
        <v>88.54</v>
      </c>
      <c r="D5" s="35">
        <v>20.22</v>
      </c>
      <c r="E5" s="37">
        <v>4.03</v>
      </c>
      <c r="F5" s="37">
        <v>5.2350000000000003</v>
      </c>
      <c r="G5" s="37">
        <v>3.97</v>
      </c>
      <c r="H5" s="187"/>
      <c r="I5" s="54">
        <v>0.82010000000000005</v>
      </c>
      <c r="J5" s="54">
        <v>0.54120000000000001</v>
      </c>
      <c r="K5" s="54">
        <v>0.2359</v>
      </c>
      <c r="L5" s="35">
        <v>20.9</v>
      </c>
      <c r="M5" s="34">
        <v>155.5</v>
      </c>
      <c r="N5" s="34">
        <v>111.4</v>
      </c>
      <c r="O5" s="34">
        <v>287.60000000000002</v>
      </c>
      <c r="P5" s="54"/>
      <c r="Q5" s="37"/>
      <c r="R5" s="35"/>
      <c r="S5" s="35">
        <v>12.75</v>
      </c>
      <c r="T5" s="37"/>
      <c r="U5" s="35"/>
      <c r="V5" s="54"/>
      <c r="W5" s="37"/>
      <c r="X5" s="38">
        <v>11770</v>
      </c>
      <c r="Y5" s="35"/>
      <c r="Z5" s="35"/>
      <c r="AA5" s="38"/>
      <c r="AB5" s="35"/>
      <c r="AC5" s="35"/>
      <c r="AD5" s="35"/>
      <c r="AE5" s="35"/>
      <c r="AF5" s="35"/>
      <c r="AG5" s="15"/>
      <c r="AH5" s="15"/>
    </row>
    <row r="6" spans="1:38" s="2" customFormat="1">
      <c r="A6" s="204" t="s">
        <v>424</v>
      </c>
      <c r="B6" s="185">
        <v>23006400</v>
      </c>
      <c r="C6" s="35">
        <v>88.97</v>
      </c>
      <c r="D6" s="35">
        <v>17.25</v>
      </c>
      <c r="E6" s="37">
        <v>4.6159999999999997</v>
      </c>
      <c r="F6" s="37">
        <v>5.1029999999999998</v>
      </c>
      <c r="G6" s="37">
        <v>4.78</v>
      </c>
      <c r="H6" s="187"/>
      <c r="I6" s="186"/>
      <c r="J6" s="188"/>
      <c r="K6" s="37"/>
      <c r="L6" s="35">
        <v>22.05</v>
      </c>
      <c r="M6" s="34">
        <v>128.5</v>
      </c>
      <c r="N6" s="34">
        <v>91.83</v>
      </c>
      <c r="O6" s="34"/>
      <c r="P6" s="54">
        <v>0.26919999999999999</v>
      </c>
      <c r="Q6" s="207">
        <v>0.115</v>
      </c>
      <c r="R6" s="35"/>
      <c r="S6" s="35">
        <v>11.58</v>
      </c>
      <c r="T6" s="37"/>
      <c r="U6" s="35"/>
      <c r="V6" s="54"/>
      <c r="W6" s="37"/>
      <c r="X6" s="206">
        <v>12120</v>
      </c>
      <c r="Y6" s="35"/>
      <c r="Z6" s="35"/>
      <c r="AA6" s="38">
        <v>1515</v>
      </c>
      <c r="AB6" s="35"/>
      <c r="AC6" s="35"/>
      <c r="AD6" s="35"/>
      <c r="AE6" s="35"/>
      <c r="AF6" s="35"/>
      <c r="AG6" s="15"/>
      <c r="AH6" s="15"/>
      <c r="AI6" s="15"/>
    </row>
    <row r="7" spans="1:38" s="2" customFormat="1">
      <c r="A7" s="204" t="s">
        <v>424</v>
      </c>
      <c r="B7" s="185">
        <v>23006400</v>
      </c>
      <c r="C7" s="35">
        <v>88.73</v>
      </c>
      <c r="D7" s="35">
        <v>11.91</v>
      </c>
      <c r="E7" s="37">
        <v>4.056</v>
      </c>
      <c r="F7" s="37">
        <v>5.41</v>
      </c>
      <c r="G7" s="37">
        <v>6.5449999999999999</v>
      </c>
      <c r="H7" s="187"/>
      <c r="I7" s="186"/>
      <c r="J7" s="188"/>
      <c r="K7" s="37"/>
      <c r="L7" s="205">
        <v>22.08</v>
      </c>
      <c r="M7" s="208">
        <v>129.19999999999999</v>
      </c>
      <c r="N7" s="34">
        <v>97.53</v>
      </c>
      <c r="O7" s="34"/>
      <c r="P7" s="54">
        <v>0.28060000000000002</v>
      </c>
      <c r="Q7" s="207">
        <v>0.14499999999999999</v>
      </c>
      <c r="R7" s="35"/>
      <c r="S7" s="35">
        <v>7.1059999999999999</v>
      </c>
      <c r="T7" s="37"/>
      <c r="U7" s="35"/>
      <c r="V7" s="54"/>
      <c r="W7" s="37"/>
      <c r="X7" s="206">
        <v>12000</v>
      </c>
      <c r="Y7" s="35"/>
      <c r="Z7" s="35"/>
      <c r="AA7" s="38">
        <v>1417</v>
      </c>
      <c r="AB7" s="35"/>
      <c r="AC7" s="35"/>
      <c r="AD7" s="35"/>
      <c r="AE7" s="35"/>
      <c r="AF7" s="35"/>
      <c r="AG7" s="15"/>
      <c r="AH7" s="15"/>
      <c r="AI7" s="15"/>
    </row>
    <row r="8" spans="1:38" s="2" customFormat="1">
      <c r="A8" s="184" t="s">
        <v>420</v>
      </c>
      <c r="B8" s="185">
        <v>23006648</v>
      </c>
      <c r="C8" s="35">
        <v>87.09</v>
      </c>
      <c r="D8" s="35">
        <v>16.670000000000002</v>
      </c>
      <c r="E8" s="37">
        <v>3.8180000000000001</v>
      </c>
      <c r="F8" s="37">
        <v>5.4569999999999999</v>
      </c>
      <c r="G8" s="37">
        <v>4.3959999999999999</v>
      </c>
      <c r="H8" s="187"/>
      <c r="I8" s="186"/>
      <c r="J8" s="188"/>
      <c r="K8" s="188"/>
      <c r="L8" s="35">
        <v>27.8</v>
      </c>
      <c r="M8" s="34">
        <v>141.1</v>
      </c>
      <c r="N8" s="34">
        <v>112.4</v>
      </c>
      <c r="O8" s="35"/>
      <c r="P8" s="35"/>
      <c r="Q8" s="35"/>
      <c r="R8" s="35"/>
      <c r="S8" s="35">
        <v>13.99</v>
      </c>
      <c r="T8" s="35"/>
      <c r="U8" s="35"/>
      <c r="V8" s="35"/>
      <c r="W8" s="35"/>
      <c r="X8" s="38">
        <v>10550</v>
      </c>
      <c r="Y8" s="35"/>
      <c r="Z8" s="35"/>
      <c r="AA8" s="35"/>
      <c r="AB8" s="35"/>
      <c r="AC8" s="35"/>
      <c r="AD8" s="35"/>
      <c r="AE8" s="35"/>
      <c r="AF8" s="35"/>
      <c r="AG8" s="15"/>
      <c r="AH8" s="15"/>
    </row>
    <row r="9" spans="1:38" s="2" customFormat="1">
      <c r="A9" s="184" t="s">
        <v>420</v>
      </c>
      <c r="B9" s="185">
        <v>23006638</v>
      </c>
      <c r="C9" s="35">
        <v>88</v>
      </c>
      <c r="D9" s="186"/>
      <c r="E9" s="34"/>
      <c r="F9" s="34"/>
      <c r="G9" s="38"/>
      <c r="H9" s="187"/>
      <c r="I9" s="186"/>
      <c r="J9" s="188"/>
      <c r="K9" s="37"/>
      <c r="L9" s="35">
        <v>19.73</v>
      </c>
      <c r="M9" s="34">
        <v>91.49</v>
      </c>
      <c r="N9" s="34">
        <v>110</v>
      </c>
      <c r="O9" s="34"/>
      <c r="P9" s="35"/>
      <c r="Q9" s="35"/>
      <c r="R9" s="35"/>
      <c r="S9" s="35"/>
      <c r="T9" s="37"/>
      <c r="U9" s="35"/>
      <c r="V9" s="54"/>
      <c r="W9" s="37"/>
      <c r="X9" s="38">
        <v>8463</v>
      </c>
      <c r="Y9" s="35"/>
      <c r="Z9" s="35"/>
      <c r="AA9" s="38"/>
      <c r="AB9" s="35"/>
      <c r="AC9" s="35"/>
      <c r="AD9" s="35"/>
      <c r="AE9" s="35"/>
      <c r="AF9" s="35"/>
      <c r="AG9" s="15"/>
      <c r="AH9" s="15"/>
    </row>
    <row r="10" spans="1:38" s="2" customFormat="1">
      <c r="A10" s="184" t="s">
        <v>420</v>
      </c>
      <c r="B10" s="185">
        <v>23005531</v>
      </c>
      <c r="C10" s="35">
        <v>88.36</v>
      </c>
      <c r="D10" s="35">
        <v>16.28</v>
      </c>
      <c r="E10" s="37">
        <v>3.3479999999999999</v>
      </c>
      <c r="F10" s="37">
        <v>4.2869999999999999</v>
      </c>
      <c r="G10" s="37">
        <v>3.91</v>
      </c>
      <c r="H10" s="187"/>
      <c r="I10" s="54">
        <v>0.54969999999999997</v>
      </c>
      <c r="J10" s="54">
        <v>0.4541</v>
      </c>
      <c r="K10" s="54">
        <v>0.2016</v>
      </c>
      <c r="L10" s="35">
        <v>16.399999999999999</v>
      </c>
      <c r="M10" s="34">
        <v>110.6</v>
      </c>
      <c r="N10" s="34">
        <v>100.7</v>
      </c>
      <c r="O10" s="34">
        <v>298</v>
      </c>
      <c r="P10" s="54"/>
      <c r="Q10" s="37"/>
      <c r="R10" s="35"/>
      <c r="S10" s="35">
        <v>10.050000000000001</v>
      </c>
      <c r="T10" s="37"/>
      <c r="U10" s="35"/>
      <c r="V10" s="54"/>
      <c r="W10" s="37"/>
      <c r="X10" s="38">
        <v>10130</v>
      </c>
      <c r="Y10" s="35"/>
      <c r="Z10" s="35"/>
      <c r="AA10" s="38">
        <v>3831</v>
      </c>
      <c r="AB10" s="35"/>
      <c r="AC10" s="35"/>
      <c r="AD10" s="35"/>
      <c r="AE10" s="35"/>
      <c r="AF10" s="35"/>
      <c r="AG10" s="15"/>
      <c r="AH10" s="15"/>
    </row>
    <row r="11" spans="1:38" s="2" customFormat="1">
      <c r="A11" s="184" t="s">
        <v>422</v>
      </c>
      <c r="B11" s="185">
        <v>23006700</v>
      </c>
      <c r="C11" s="35">
        <v>87.76</v>
      </c>
      <c r="D11" s="35">
        <v>17.21</v>
      </c>
      <c r="E11" s="37">
        <v>4.5140000000000002</v>
      </c>
      <c r="F11" s="37">
        <v>4.1210000000000004</v>
      </c>
      <c r="G11" s="37">
        <v>5.0620000000000003</v>
      </c>
      <c r="H11" s="37">
        <v>2.3639999999999999</v>
      </c>
      <c r="I11" s="54">
        <v>0.42549999999999999</v>
      </c>
      <c r="J11" s="54">
        <v>0.4541</v>
      </c>
      <c r="K11" s="188"/>
      <c r="L11" s="35">
        <v>82.4</v>
      </c>
      <c r="M11" s="34">
        <v>148.80000000000001</v>
      </c>
      <c r="N11" s="34">
        <v>75.94</v>
      </c>
      <c r="O11" s="34">
        <v>283.7</v>
      </c>
      <c r="P11" s="35"/>
      <c r="Q11" s="35"/>
      <c r="R11" s="35"/>
      <c r="S11" s="35">
        <v>12.26</v>
      </c>
      <c r="T11" s="37">
        <v>2.7</v>
      </c>
      <c r="U11" s="37">
        <v>2.3130000000000002</v>
      </c>
      <c r="V11" s="54">
        <v>1.694</v>
      </c>
      <c r="W11" s="37">
        <v>4.3940000000000001</v>
      </c>
      <c r="X11" s="38">
        <v>10450</v>
      </c>
      <c r="Y11" s="35"/>
      <c r="Z11" s="35"/>
      <c r="AA11" s="38">
        <v>1562</v>
      </c>
      <c r="AB11" s="38">
        <v>2482</v>
      </c>
      <c r="AC11" s="35"/>
      <c r="AD11" s="35"/>
      <c r="AE11" s="35"/>
      <c r="AF11" s="35"/>
      <c r="AG11" s="15"/>
      <c r="AH11" s="15"/>
    </row>
    <row r="12" spans="1:38" s="2" customFormat="1">
      <c r="A12" s="204" t="s">
        <v>422</v>
      </c>
      <c r="B12" s="185">
        <v>23006013</v>
      </c>
      <c r="C12" s="35">
        <v>89.03</v>
      </c>
      <c r="D12" s="35">
        <v>17.940000000000001</v>
      </c>
      <c r="E12" s="37">
        <v>3.2410000000000001</v>
      </c>
      <c r="F12" s="37">
        <v>4.4260000000000002</v>
      </c>
      <c r="G12" s="37">
        <v>3.7010000000000001</v>
      </c>
      <c r="H12" s="187"/>
      <c r="I12" s="186"/>
      <c r="J12" s="188"/>
      <c r="K12" s="37"/>
      <c r="L12" s="35">
        <v>27.34</v>
      </c>
      <c r="M12" s="208">
        <v>174</v>
      </c>
      <c r="N12" s="34">
        <v>100.2</v>
      </c>
      <c r="O12" s="34"/>
      <c r="P12" s="54"/>
      <c r="Q12" s="37"/>
      <c r="R12" s="35"/>
      <c r="S12" s="35">
        <v>11.83</v>
      </c>
      <c r="T12" s="37"/>
      <c r="U12" s="35"/>
      <c r="V12" s="54"/>
      <c r="W12" s="37"/>
      <c r="X12" s="38">
        <v>12530</v>
      </c>
      <c r="Y12" s="35"/>
      <c r="Z12" s="35"/>
      <c r="AA12" s="38"/>
      <c r="AB12" s="35"/>
      <c r="AC12" s="35"/>
      <c r="AD12" s="35"/>
      <c r="AE12" s="35"/>
      <c r="AF12" s="35"/>
      <c r="AG12" s="15"/>
      <c r="AH12" s="15"/>
    </row>
    <row r="13" spans="1:38" s="2" customFormat="1">
      <c r="A13" s="204" t="s">
        <v>423</v>
      </c>
      <c r="B13" s="185">
        <v>23006406</v>
      </c>
      <c r="C13" s="35">
        <v>87.79</v>
      </c>
      <c r="D13" s="205">
        <v>12.56</v>
      </c>
      <c r="E13" s="37">
        <v>2.4260000000000002</v>
      </c>
      <c r="F13" s="37">
        <v>3.93</v>
      </c>
      <c r="G13" s="37">
        <v>4.09</v>
      </c>
      <c r="H13" s="187"/>
      <c r="I13" s="54">
        <v>0.61109999999999998</v>
      </c>
      <c r="J13" s="54">
        <v>0.38519999999999999</v>
      </c>
      <c r="K13" s="54">
        <v>0.1658</v>
      </c>
      <c r="L13" s="37">
        <v>9.2370000000000001</v>
      </c>
      <c r="M13" s="34">
        <v>52.09</v>
      </c>
      <c r="N13" s="34">
        <v>38</v>
      </c>
      <c r="O13" s="34">
        <v>95.04</v>
      </c>
      <c r="P13" s="37"/>
      <c r="Q13" s="37"/>
      <c r="R13" s="37"/>
      <c r="S13" s="35">
        <v>8.5630000000000006</v>
      </c>
      <c r="T13" s="37"/>
      <c r="U13" s="37"/>
      <c r="V13" s="54"/>
      <c r="W13" s="37"/>
      <c r="X13" s="206">
        <v>1089</v>
      </c>
      <c r="Y13" s="37"/>
      <c r="Z13" s="37"/>
      <c r="AA13" s="38">
        <v>657</v>
      </c>
      <c r="AB13" s="37"/>
      <c r="AC13" s="37"/>
      <c r="AD13" s="37"/>
      <c r="AE13" s="37"/>
      <c r="AF13" s="37"/>
      <c r="AG13" s="15"/>
      <c r="AH13" s="15"/>
      <c r="AL13" s="15"/>
    </row>
    <row r="14" spans="1:38" s="2" customFormat="1">
      <c r="A14" s="184" t="s">
        <v>423</v>
      </c>
      <c r="B14" s="185">
        <v>23005880</v>
      </c>
      <c r="C14" s="35">
        <v>87.86</v>
      </c>
      <c r="D14" s="35">
        <v>13.17</v>
      </c>
      <c r="E14" s="37">
        <v>3.04</v>
      </c>
      <c r="F14" s="37">
        <v>4.0049999999999999</v>
      </c>
      <c r="G14" s="37">
        <v>3.895</v>
      </c>
      <c r="H14" s="187"/>
      <c r="I14" s="186"/>
      <c r="J14" s="188"/>
      <c r="K14" s="37"/>
      <c r="L14" s="35">
        <v>18.8</v>
      </c>
      <c r="M14" s="34">
        <v>99.45</v>
      </c>
      <c r="N14" s="34">
        <v>48.75</v>
      </c>
      <c r="O14" s="34"/>
      <c r="P14" s="54"/>
      <c r="Q14" s="37"/>
      <c r="R14" s="35"/>
      <c r="S14" s="35"/>
      <c r="T14" s="37"/>
      <c r="U14" s="35"/>
      <c r="V14" s="54"/>
      <c r="W14" s="37"/>
      <c r="X14" s="38">
        <v>5330</v>
      </c>
      <c r="Y14" s="35"/>
      <c r="Z14" s="35"/>
      <c r="AA14" s="38"/>
      <c r="AB14" s="35"/>
      <c r="AC14" s="35"/>
      <c r="AD14" s="35"/>
      <c r="AE14" s="35"/>
      <c r="AF14" s="35"/>
      <c r="AG14" s="15"/>
      <c r="AH14" s="15"/>
    </row>
    <row r="15" spans="1:38" s="2" customFormat="1">
      <c r="A15" s="184" t="s">
        <v>423</v>
      </c>
      <c r="B15" s="185">
        <v>23005579</v>
      </c>
      <c r="C15" s="35">
        <v>88.06</v>
      </c>
      <c r="D15" s="35">
        <v>14.34</v>
      </c>
      <c r="E15" s="37">
        <v>3.569</v>
      </c>
      <c r="F15" s="37">
        <v>3.7519999999999998</v>
      </c>
      <c r="G15" s="37">
        <v>3.6859999999999999</v>
      </c>
      <c r="H15" s="37">
        <v>3.32</v>
      </c>
      <c r="I15" s="54">
        <v>0.50249999999999995</v>
      </c>
      <c r="J15" s="54">
        <v>0.36380000000000001</v>
      </c>
      <c r="K15" s="54">
        <v>0.16700000000000001</v>
      </c>
      <c r="L15" s="35">
        <v>15.55</v>
      </c>
      <c r="M15" s="34">
        <v>107.9</v>
      </c>
      <c r="N15" s="34">
        <v>88.2</v>
      </c>
      <c r="O15" s="34">
        <v>229.5</v>
      </c>
      <c r="P15" s="54">
        <v>0.31950000000000001</v>
      </c>
      <c r="Q15" s="37"/>
      <c r="R15" s="37">
        <v>1.8160000000000001</v>
      </c>
      <c r="S15" s="35">
        <v>10.130000000000001</v>
      </c>
      <c r="T15" s="37">
        <v>1.6559999999999999</v>
      </c>
      <c r="U15" s="35"/>
      <c r="V15" s="54">
        <v>0.89470000000000005</v>
      </c>
      <c r="W15" s="37">
        <v>2.5510000000000002</v>
      </c>
      <c r="X15" s="38">
        <v>5306</v>
      </c>
      <c r="Y15" s="35"/>
      <c r="Z15" s="38">
        <v>1105</v>
      </c>
      <c r="AA15" s="38"/>
      <c r="AB15" s="35"/>
      <c r="AC15" s="35"/>
      <c r="AD15" s="35"/>
      <c r="AE15" s="35"/>
      <c r="AF15" s="35"/>
      <c r="AG15" s="15"/>
      <c r="AH15" s="15"/>
      <c r="AI15" s="15"/>
    </row>
    <row r="16" spans="1:38" s="2" customFormat="1">
      <c r="A16" s="204" t="s">
        <v>423</v>
      </c>
      <c r="B16" s="185">
        <v>23004678</v>
      </c>
      <c r="C16" s="35">
        <v>88.49</v>
      </c>
      <c r="D16" s="205">
        <v>12.15</v>
      </c>
      <c r="E16" s="37">
        <v>3.7919999999999998</v>
      </c>
      <c r="F16" s="37">
        <v>3.6440000000000001</v>
      </c>
      <c r="G16" s="37">
        <v>3.57</v>
      </c>
      <c r="H16" s="187"/>
      <c r="I16" s="54"/>
      <c r="J16" s="54"/>
      <c r="K16" s="54"/>
      <c r="L16" s="35">
        <v>5.91</v>
      </c>
      <c r="M16" s="34">
        <v>41.74</v>
      </c>
      <c r="N16" s="208">
        <v>32.630000000000003</v>
      </c>
      <c r="O16" s="34"/>
      <c r="P16" s="54"/>
      <c r="Q16" s="37"/>
      <c r="R16" s="37"/>
      <c r="S16" s="205">
        <v>6.7190000000000003</v>
      </c>
      <c r="T16" s="37"/>
      <c r="U16" s="35"/>
      <c r="V16" s="54"/>
      <c r="W16" s="37"/>
      <c r="X16" s="206">
        <v>1051</v>
      </c>
      <c r="Y16" s="35"/>
      <c r="Z16" s="38"/>
      <c r="AA16" s="38"/>
      <c r="AB16" s="35"/>
      <c r="AC16" s="35"/>
      <c r="AD16" s="35"/>
      <c r="AE16" s="35"/>
      <c r="AF16" s="35"/>
      <c r="AG16" s="15"/>
      <c r="AH16" s="15"/>
    </row>
    <row r="17" spans="1:38" s="2" customFormat="1">
      <c r="A17" s="184" t="s">
        <v>425</v>
      </c>
      <c r="B17" s="185">
        <v>23006426</v>
      </c>
      <c r="C17" s="35">
        <v>88.69</v>
      </c>
      <c r="D17" s="35">
        <v>14.8</v>
      </c>
      <c r="E17" s="37">
        <v>2.8410000000000002</v>
      </c>
      <c r="F17" s="37">
        <v>5.415</v>
      </c>
      <c r="G17" s="37">
        <v>3.7570000000000001</v>
      </c>
      <c r="H17" s="187"/>
      <c r="I17" s="54">
        <v>0.7964</v>
      </c>
      <c r="J17" s="54">
        <v>0.56720000000000004</v>
      </c>
      <c r="K17" s="54">
        <v>0.1673</v>
      </c>
      <c r="L17" s="35">
        <v>19.059999999999999</v>
      </c>
      <c r="M17" s="34">
        <v>103.9</v>
      </c>
      <c r="N17" s="34">
        <v>51.44</v>
      </c>
      <c r="O17" s="34">
        <v>220.9</v>
      </c>
      <c r="P17" s="54"/>
      <c r="Q17" s="37"/>
      <c r="R17" s="35"/>
      <c r="S17" s="35">
        <v>10.28</v>
      </c>
      <c r="T17" s="37"/>
      <c r="U17" s="35"/>
      <c r="V17" s="54"/>
      <c r="W17" s="37"/>
      <c r="X17" s="38">
        <v>7522</v>
      </c>
      <c r="Y17" s="35"/>
      <c r="Z17" s="35"/>
      <c r="AA17" s="38"/>
      <c r="AB17" s="35"/>
      <c r="AC17" s="35"/>
      <c r="AD17" s="35"/>
      <c r="AE17" s="35"/>
      <c r="AF17" s="35"/>
      <c r="AG17" s="15"/>
      <c r="AH17" s="15"/>
      <c r="AL17" s="15"/>
    </row>
    <row r="18" spans="1:38" s="2" customFormat="1">
      <c r="A18" s="204" t="s">
        <v>427</v>
      </c>
      <c r="B18" s="185">
        <v>23005471</v>
      </c>
      <c r="C18" s="35">
        <v>94.9</v>
      </c>
      <c r="D18" s="37"/>
      <c r="E18" s="34"/>
      <c r="F18" s="34"/>
      <c r="G18" s="38"/>
      <c r="H18" s="187"/>
      <c r="I18" s="54">
        <v>10.66</v>
      </c>
      <c r="J18" s="54">
        <v>3.6520000000000001</v>
      </c>
      <c r="K18" s="54">
        <v>4.085</v>
      </c>
      <c r="L18" s="205">
        <v>3039</v>
      </c>
      <c r="M18" s="34">
        <v>2570</v>
      </c>
      <c r="N18" s="34">
        <v>2389</v>
      </c>
      <c r="O18" s="34">
        <v>4480</v>
      </c>
      <c r="P18" s="54">
        <v>6.3609999999999998</v>
      </c>
      <c r="Q18" s="37"/>
      <c r="R18" s="37">
        <v>53.79</v>
      </c>
      <c r="S18" s="35">
        <v>119.3</v>
      </c>
      <c r="T18" s="37">
        <v>42.77</v>
      </c>
      <c r="U18" s="35"/>
      <c r="V18" s="54"/>
      <c r="W18" s="37"/>
      <c r="X18" s="38">
        <v>285300</v>
      </c>
      <c r="Y18" s="38">
        <v>1527</v>
      </c>
      <c r="Z18" s="38">
        <v>50820</v>
      </c>
      <c r="AA18" s="38"/>
      <c r="AB18" s="35"/>
      <c r="AC18" s="37">
        <v>1.496</v>
      </c>
      <c r="AD18" s="37">
        <v>1.294</v>
      </c>
      <c r="AE18" s="61">
        <v>4.6589999999999999E-3</v>
      </c>
      <c r="AF18" s="37">
        <v>1.327</v>
      </c>
      <c r="AG18" s="15"/>
      <c r="AH18" s="15"/>
      <c r="AI18" s="15"/>
      <c r="AJ18" s="15"/>
      <c r="AK18" s="15"/>
    </row>
    <row r="19" spans="1:38" s="1" customFormat="1">
      <c r="A19" s="44" t="s">
        <v>0</v>
      </c>
      <c r="B19" s="45"/>
      <c r="C19" s="46">
        <f t="shared" ref="C19:T19" si="0">MIN(C5:C18)</f>
        <v>87.09</v>
      </c>
      <c r="D19" s="46">
        <f t="shared" si="0"/>
        <v>11.91</v>
      </c>
      <c r="E19" s="155">
        <f t="shared" si="0"/>
        <v>2.4260000000000002</v>
      </c>
      <c r="F19" s="155">
        <f t="shared" si="0"/>
        <v>3.6440000000000001</v>
      </c>
      <c r="G19" s="155">
        <f t="shared" si="0"/>
        <v>3.57</v>
      </c>
      <c r="H19" s="155">
        <f t="shared" si="0"/>
        <v>2.3639999999999999</v>
      </c>
      <c r="I19" s="195">
        <f t="shared" si="0"/>
        <v>0.42549999999999999</v>
      </c>
      <c r="J19" s="195">
        <f t="shared" si="0"/>
        <v>0.36380000000000001</v>
      </c>
      <c r="K19" s="195">
        <f t="shared" si="0"/>
        <v>0.1658</v>
      </c>
      <c r="L19" s="162">
        <f t="shared" si="0"/>
        <v>5.91</v>
      </c>
      <c r="M19" s="198">
        <f t="shared" si="0"/>
        <v>41.74</v>
      </c>
      <c r="N19" s="198">
        <f t="shared" si="0"/>
        <v>32.630000000000003</v>
      </c>
      <c r="O19" s="198">
        <f t="shared" si="0"/>
        <v>95.04</v>
      </c>
      <c r="P19" s="195">
        <f t="shared" si="0"/>
        <v>0.26919999999999999</v>
      </c>
      <c r="Q19" s="192">
        <f t="shared" si="0"/>
        <v>0.115</v>
      </c>
      <c r="R19" s="192">
        <f t="shared" si="0"/>
        <v>1.8160000000000001</v>
      </c>
      <c r="S19" s="162">
        <f t="shared" si="0"/>
        <v>6.7190000000000003</v>
      </c>
      <c r="T19" s="192">
        <f t="shared" si="0"/>
        <v>1.6559999999999999</v>
      </c>
      <c r="U19" s="162"/>
      <c r="V19" s="195">
        <f>MIN(V5:V18)</f>
        <v>0.89470000000000005</v>
      </c>
      <c r="W19" s="192">
        <f>MIN(W5:W18)</f>
        <v>2.5510000000000002</v>
      </c>
      <c r="X19" s="201">
        <f>MIN(X5:X18)</f>
        <v>1051</v>
      </c>
      <c r="Y19" s="162"/>
      <c r="Z19" s="201">
        <f>MIN(Z5:Z18)</f>
        <v>1105</v>
      </c>
      <c r="AA19" s="201">
        <f>MIN(AA5:AA18)</f>
        <v>657</v>
      </c>
      <c r="AB19" s="162"/>
      <c r="AC19" s="162"/>
      <c r="AD19" s="162"/>
      <c r="AE19" s="162"/>
      <c r="AF19" s="162"/>
    </row>
    <row r="20" spans="1:38" s="1" customFormat="1">
      <c r="A20" s="47" t="s">
        <v>1</v>
      </c>
      <c r="B20" s="48"/>
      <c r="C20" s="49">
        <f t="shared" ref="C20:T20" si="1">MAX(C5:C18)</f>
        <v>94.9</v>
      </c>
      <c r="D20" s="49">
        <f t="shared" si="1"/>
        <v>20.22</v>
      </c>
      <c r="E20" s="156">
        <f t="shared" si="1"/>
        <v>4.6159999999999997</v>
      </c>
      <c r="F20" s="156">
        <f t="shared" si="1"/>
        <v>5.4569999999999999</v>
      </c>
      <c r="G20" s="156">
        <f t="shared" si="1"/>
        <v>6.5449999999999999</v>
      </c>
      <c r="H20" s="156">
        <f t="shared" si="1"/>
        <v>3.32</v>
      </c>
      <c r="I20" s="196">
        <f t="shared" si="1"/>
        <v>10.66</v>
      </c>
      <c r="J20" s="196">
        <f t="shared" si="1"/>
        <v>3.6520000000000001</v>
      </c>
      <c r="K20" s="196">
        <f t="shared" si="1"/>
        <v>4.085</v>
      </c>
      <c r="L20" s="176">
        <f t="shared" si="1"/>
        <v>3039</v>
      </c>
      <c r="M20" s="199">
        <f t="shared" si="1"/>
        <v>2570</v>
      </c>
      <c r="N20" s="199">
        <f t="shared" si="1"/>
        <v>2389</v>
      </c>
      <c r="O20" s="199">
        <f t="shared" si="1"/>
        <v>4480</v>
      </c>
      <c r="P20" s="196">
        <f t="shared" si="1"/>
        <v>6.3609999999999998</v>
      </c>
      <c r="Q20" s="193">
        <f t="shared" si="1"/>
        <v>0.14499999999999999</v>
      </c>
      <c r="R20" s="193">
        <f t="shared" si="1"/>
        <v>53.79</v>
      </c>
      <c r="S20" s="176">
        <f t="shared" si="1"/>
        <v>119.3</v>
      </c>
      <c r="T20" s="193">
        <f t="shared" si="1"/>
        <v>42.77</v>
      </c>
      <c r="U20" s="176"/>
      <c r="V20" s="196">
        <f>MAX(V5:V18)</f>
        <v>1.694</v>
      </c>
      <c r="W20" s="193">
        <f>MAX(W5:W18)</f>
        <v>4.3940000000000001</v>
      </c>
      <c r="X20" s="202">
        <f>MAX(X5:X18)</f>
        <v>285300</v>
      </c>
      <c r="Y20" s="176"/>
      <c r="Z20" s="202">
        <f>MAX(Z5:Z18)</f>
        <v>50820</v>
      </c>
      <c r="AA20" s="202">
        <f>MAX(AA5:AA18)</f>
        <v>3831</v>
      </c>
      <c r="AB20" s="176"/>
      <c r="AC20" s="176"/>
      <c r="AD20" s="176"/>
      <c r="AE20" s="176"/>
      <c r="AF20" s="176"/>
    </row>
    <row r="21" spans="1:38" s="1" customFormat="1" ht="15.75" thickBot="1">
      <c r="A21" s="50" t="s">
        <v>2</v>
      </c>
      <c r="B21" s="51"/>
      <c r="C21" s="52">
        <f t="shared" ref="C21:T21" si="2">MEDIAN(C5:C18)</f>
        <v>88.424999999999997</v>
      </c>
      <c r="D21" s="52">
        <f t="shared" si="2"/>
        <v>15.540000000000001</v>
      </c>
      <c r="E21" s="157">
        <f t="shared" si="2"/>
        <v>3.6804999999999999</v>
      </c>
      <c r="F21" s="157">
        <f t="shared" si="2"/>
        <v>4.3565000000000005</v>
      </c>
      <c r="G21" s="157">
        <f t="shared" si="2"/>
        <v>3.9400000000000004</v>
      </c>
      <c r="H21" s="157">
        <f t="shared" si="2"/>
        <v>2.8419999999999996</v>
      </c>
      <c r="I21" s="197">
        <f t="shared" si="2"/>
        <v>0.61109999999999998</v>
      </c>
      <c r="J21" s="197">
        <f t="shared" si="2"/>
        <v>0.4541</v>
      </c>
      <c r="K21" s="197">
        <f t="shared" si="2"/>
        <v>0.18445</v>
      </c>
      <c r="L21" s="163">
        <f t="shared" si="2"/>
        <v>20.314999999999998</v>
      </c>
      <c r="M21" s="200">
        <f t="shared" si="2"/>
        <v>119.55</v>
      </c>
      <c r="N21" s="200">
        <f t="shared" si="2"/>
        <v>94.68</v>
      </c>
      <c r="O21" s="200">
        <f t="shared" si="2"/>
        <v>283.7</v>
      </c>
      <c r="P21" s="197">
        <f t="shared" si="2"/>
        <v>0.30005000000000004</v>
      </c>
      <c r="Q21" s="194">
        <f t="shared" si="2"/>
        <v>0.13</v>
      </c>
      <c r="R21" s="194">
        <f t="shared" si="2"/>
        <v>27.802999999999997</v>
      </c>
      <c r="S21" s="163">
        <f t="shared" si="2"/>
        <v>10.93</v>
      </c>
      <c r="T21" s="194">
        <f t="shared" si="2"/>
        <v>2.7</v>
      </c>
      <c r="U21" s="163"/>
      <c r="V21" s="197">
        <f>MEDIAN(V5:V18)</f>
        <v>1.2943500000000001</v>
      </c>
      <c r="W21" s="194">
        <f>MEDIAN(W5:W18)</f>
        <v>3.4725000000000001</v>
      </c>
      <c r="X21" s="203">
        <f>MEDIAN(X5:X18)</f>
        <v>10290</v>
      </c>
      <c r="Y21" s="163"/>
      <c r="Z21" s="203">
        <f>MEDIAN(Z5:Z18)</f>
        <v>25962.5</v>
      </c>
      <c r="AA21" s="203">
        <f>MEDIAN(AA5:AA18)</f>
        <v>1515</v>
      </c>
      <c r="AB21" s="163"/>
      <c r="AC21" s="163"/>
      <c r="AD21" s="163"/>
      <c r="AE21" s="163"/>
      <c r="AF21" s="163"/>
    </row>
    <row r="22" spans="1:38">
      <c r="C22" s="12"/>
      <c r="D22" s="12"/>
      <c r="E22" s="12"/>
      <c r="F22" s="12"/>
      <c r="G22" s="12"/>
      <c r="H22" s="23"/>
      <c r="I22" s="23"/>
      <c r="J22" s="23"/>
      <c r="AC22"/>
    </row>
    <row r="23" spans="1:38" ht="15.75" thickBot="1">
      <c r="C23" s="12"/>
      <c r="D23" s="12"/>
      <c r="E23" s="12"/>
      <c r="F23" s="12"/>
      <c r="G23" s="12"/>
      <c r="H23" s="23"/>
      <c r="I23" s="23"/>
      <c r="J23" s="23"/>
      <c r="AC23"/>
    </row>
    <row r="24" spans="1:38" ht="60" customHeight="1">
      <c r="A24" s="40" t="s">
        <v>5</v>
      </c>
      <c r="B24" s="41" t="s">
        <v>3</v>
      </c>
      <c r="C24" s="42" t="s">
        <v>55</v>
      </c>
      <c r="D24" s="43" t="s">
        <v>56</v>
      </c>
      <c r="E24" s="42" t="s">
        <v>80</v>
      </c>
      <c r="F24" s="42" t="s">
        <v>57</v>
      </c>
      <c r="G24" s="42" t="s">
        <v>58</v>
      </c>
      <c r="H24" s="42" t="s">
        <v>59</v>
      </c>
      <c r="I24" s="42" t="s">
        <v>60</v>
      </c>
      <c r="J24" s="42" t="s">
        <v>61</v>
      </c>
      <c r="K24" s="42" t="s">
        <v>37</v>
      </c>
      <c r="L24" s="42" t="s">
        <v>38</v>
      </c>
      <c r="M24" s="42" t="s">
        <v>40</v>
      </c>
      <c r="N24" s="42" t="s">
        <v>115</v>
      </c>
      <c r="O24" s="42" t="s">
        <v>77</v>
      </c>
      <c r="P24" s="42" t="s">
        <v>78</v>
      </c>
      <c r="Q24" s="42" t="s">
        <v>138</v>
      </c>
      <c r="R24" s="42" t="s">
        <v>202</v>
      </c>
      <c r="S24" s="42" t="s">
        <v>50</v>
      </c>
      <c r="T24" s="42" t="s">
        <v>117</v>
      </c>
      <c r="U24" s="42" t="s">
        <v>118</v>
      </c>
      <c r="V24" s="42" t="s">
        <v>42</v>
      </c>
      <c r="W24" s="42" t="s">
        <v>43</v>
      </c>
      <c r="X24" s="42" t="s">
        <v>44</v>
      </c>
      <c r="Y24" s="42" t="s">
        <v>45</v>
      </c>
      <c r="Z24" s="42" t="s">
        <v>46</v>
      </c>
      <c r="AA24" s="42" t="s">
        <v>47</v>
      </c>
      <c r="AB24" s="42" t="s">
        <v>48</v>
      </c>
      <c r="AC24" s="42" t="s">
        <v>49</v>
      </c>
      <c r="AD24" s="42" t="s">
        <v>393</v>
      </c>
    </row>
    <row r="25" spans="1:38">
      <c r="A25" s="214" t="s">
        <v>452</v>
      </c>
      <c r="B25" s="30">
        <v>23006465</v>
      </c>
      <c r="C25" s="31">
        <v>87.05</v>
      </c>
      <c r="D25" s="31">
        <v>13.1</v>
      </c>
      <c r="E25" s="32">
        <v>3.4630000000000001</v>
      </c>
      <c r="F25" s="32">
        <v>4.1660000000000004</v>
      </c>
      <c r="G25" s="37">
        <v>2.4319999999999999</v>
      </c>
      <c r="H25" s="35">
        <v>0.96450000000000002</v>
      </c>
      <c r="I25" s="54">
        <v>0.32590000000000002</v>
      </c>
      <c r="J25" s="54">
        <v>0.14399999999999999</v>
      </c>
      <c r="K25" s="35">
        <v>16.53</v>
      </c>
      <c r="L25" s="34">
        <v>126.5</v>
      </c>
      <c r="M25" s="208">
        <v>217.2</v>
      </c>
      <c r="N25" s="34">
        <v>142.5</v>
      </c>
      <c r="O25" s="37">
        <v>5.8949999999999996</v>
      </c>
      <c r="P25" s="170">
        <v>5.55</v>
      </c>
      <c r="Q25" s="170"/>
      <c r="R25" s="170"/>
      <c r="S25" s="187">
        <v>7767</v>
      </c>
      <c r="T25" s="37"/>
      <c r="U25" s="37"/>
      <c r="V25" s="37"/>
      <c r="W25" s="37"/>
      <c r="X25" s="37"/>
      <c r="Y25" s="37"/>
      <c r="Z25" s="37"/>
      <c r="AA25" s="37"/>
      <c r="AB25" s="186"/>
      <c r="AC25" s="37"/>
      <c r="AD25" s="187"/>
    </row>
    <row r="26" spans="1:38">
      <c r="A26" s="27" t="s">
        <v>453</v>
      </c>
      <c r="B26" s="30">
        <v>23006195</v>
      </c>
      <c r="C26" s="31">
        <v>91.91</v>
      </c>
      <c r="D26" s="31"/>
      <c r="E26" s="31"/>
      <c r="F26" s="32"/>
      <c r="G26" s="37"/>
      <c r="H26" s="35"/>
      <c r="I26" s="54"/>
      <c r="J26" s="54"/>
      <c r="K26" s="36"/>
      <c r="L26" s="34"/>
      <c r="M26" s="34"/>
      <c r="N26" s="29"/>
      <c r="O26" s="29"/>
      <c r="P26" s="170"/>
      <c r="Q26" s="170"/>
      <c r="R26" s="170"/>
      <c r="S26" s="187"/>
      <c r="T26" s="29" t="s">
        <v>430</v>
      </c>
      <c r="U26" s="29" t="s">
        <v>431</v>
      </c>
      <c r="V26" s="29" t="s">
        <v>432</v>
      </c>
      <c r="W26" s="29" t="s">
        <v>433</v>
      </c>
      <c r="X26" s="29" t="s">
        <v>432</v>
      </c>
      <c r="Y26" s="29" t="s">
        <v>434</v>
      </c>
      <c r="Z26" s="29" t="s">
        <v>432</v>
      </c>
      <c r="AA26" s="29" t="s">
        <v>432</v>
      </c>
      <c r="AB26" s="186" t="s">
        <v>434</v>
      </c>
      <c r="AC26" s="29" t="s">
        <v>433</v>
      </c>
      <c r="AD26" s="187"/>
    </row>
    <row r="27" spans="1:38">
      <c r="A27" s="214" t="s">
        <v>451</v>
      </c>
      <c r="B27" s="30">
        <v>23006712</v>
      </c>
      <c r="C27" s="31">
        <v>88.44</v>
      </c>
      <c r="D27" s="31">
        <v>14.41</v>
      </c>
      <c r="E27" s="32">
        <v>4.3150000000000004</v>
      </c>
      <c r="F27" s="216">
        <v>15.16</v>
      </c>
      <c r="G27" s="37">
        <v>3.028</v>
      </c>
      <c r="H27" s="35">
        <v>5.07</v>
      </c>
      <c r="I27" s="54">
        <v>0.51959999999999995</v>
      </c>
      <c r="J27" s="54">
        <v>0.159</v>
      </c>
      <c r="K27" s="35">
        <v>12.11</v>
      </c>
      <c r="L27" s="34">
        <v>95.87</v>
      </c>
      <c r="M27" s="34">
        <v>115.8</v>
      </c>
      <c r="N27" s="34">
        <v>175.8</v>
      </c>
      <c r="O27" s="29"/>
      <c r="P27" s="170">
        <v>3.48</v>
      </c>
      <c r="Q27" s="170"/>
      <c r="R27" s="170"/>
      <c r="S27" s="187">
        <v>9681</v>
      </c>
      <c r="T27" s="29"/>
      <c r="U27" s="29"/>
      <c r="V27" s="29"/>
      <c r="W27" s="29"/>
      <c r="X27" s="29"/>
      <c r="Y27" s="29"/>
      <c r="Z27" s="29"/>
      <c r="AA27" s="29"/>
      <c r="AB27" s="186"/>
      <c r="AC27" s="29"/>
      <c r="AD27" s="187"/>
    </row>
    <row r="28" spans="1:38">
      <c r="A28" s="27" t="s">
        <v>451</v>
      </c>
      <c r="B28" s="30">
        <v>23006483</v>
      </c>
      <c r="C28" s="31">
        <v>88.04</v>
      </c>
      <c r="D28" s="31">
        <v>17.05</v>
      </c>
      <c r="E28" s="32">
        <v>6.0439999999999996</v>
      </c>
      <c r="F28" s="32">
        <v>11.6</v>
      </c>
      <c r="G28" s="37">
        <v>4.28</v>
      </c>
      <c r="H28" s="35">
        <v>3.58</v>
      </c>
      <c r="I28" s="54">
        <v>0.64510000000000001</v>
      </c>
      <c r="J28" s="54">
        <v>0.21490000000000001</v>
      </c>
      <c r="K28" s="35">
        <v>15.55</v>
      </c>
      <c r="L28" s="34">
        <v>107.6</v>
      </c>
      <c r="M28" s="34">
        <v>125.8</v>
      </c>
      <c r="N28" s="34">
        <v>302.8</v>
      </c>
      <c r="O28" s="29"/>
      <c r="P28" s="170">
        <v>4.0289999999999999</v>
      </c>
      <c r="Q28" s="170"/>
      <c r="R28" s="170"/>
      <c r="S28" s="187">
        <v>10320</v>
      </c>
      <c r="T28" s="29"/>
      <c r="U28" s="29"/>
      <c r="V28" s="29"/>
      <c r="W28" s="29"/>
      <c r="X28" s="29"/>
      <c r="Y28" s="29"/>
      <c r="Z28" s="29"/>
      <c r="AA28" s="29"/>
      <c r="AB28" s="186"/>
      <c r="AC28" s="29"/>
      <c r="AD28" s="187">
        <v>1042</v>
      </c>
    </row>
    <row r="29" spans="1:38">
      <c r="A29" s="27" t="s">
        <v>449</v>
      </c>
      <c r="B29" s="30">
        <v>23007065</v>
      </c>
      <c r="C29" s="31">
        <v>89.72</v>
      </c>
      <c r="D29" s="31"/>
      <c r="E29" s="33"/>
      <c r="F29" s="31"/>
      <c r="G29" s="35"/>
      <c r="H29" s="37"/>
      <c r="I29" s="36"/>
      <c r="J29" s="35"/>
      <c r="K29" s="35">
        <v>14.56</v>
      </c>
      <c r="L29" s="34">
        <v>86.77</v>
      </c>
      <c r="M29" s="34">
        <v>75.180000000000007</v>
      </c>
      <c r="N29" s="34">
        <v>234</v>
      </c>
      <c r="O29" s="29"/>
      <c r="P29" s="29"/>
      <c r="Q29" s="29"/>
      <c r="R29" s="29"/>
      <c r="S29" s="187">
        <v>13270</v>
      </c>
      <c r="T29" s="29"/>
      <c r="U29" s="29"/>
      <c r="V29" s="29"/>
      <c r="W29" s="29"/>
      <c r="X29" s="29"/>
      <c r="Y29" s="29"/>
      <c r="Z29" s="29"/>
      <c r="AA29" s="29"/>
      <c r="AB29" s="186">
        <v>74.33</v>
      </c>
      <c r="AC29" s="29"/>
      <c r="AD29" s="29"/>
    </row>
    <row r="30" spans="1:38">
      <c r="A30" s="27" t="s">
        <v>449</v>
      </c>
      <c r="B30" s="30">
        <v>23006702</v>
      </c>
      <c r="C30" s="31">
        <v>87.88</v>
      </c>
      <c r="D30" s="31">
        <v>19.170000000000002</v>
      </c>
      <c r="E30" s="32">
        <v>5.8810000000000002</v>
      </c>
      <c r="F30" s="32">
        <v>4.9710000000000001</v>
      </c>
      <c r="G30" s="37">
        <v>2.8519999999999999</v>
      </c>
      <c r="H30" s="37"/>
      <c r="I30" s="36"/>
      <c r="J30" s="35"/>
      <c r="K30" s="35">
        <v>19.899999999999999</v>
      </c>
      <c r="L30" s="34">
        <v>110.7</v>
      </c>
      <c r="M30" s="34">
        <v>140.69999999999999</v>
      </c>
      <c r="N30" s="34">
        <v>291.89999999999998</v>
      </c>
      <c r="O30" s="29"/>
      <c r="P30" s="170">
        <v>2.6469999999999998</v>
      </c>
      <c r="Q30" s="170">
        <v>2.657</v>
      </c>
      <c r="R30" s="170">
        <v>5.3040000000000003</v>
      </c>
      <c r="S30" s="187">
        <v>10500</v>
      </c>
      <c r="T30" s="29"/>
      <c r="U30" s="29"/>
      <c r="V30" s="29"/>
      <c r="W30" s="29"/>
      <c r="X30" s="29"/>
      <c r="Y30" s="29">
        <v>63.52</v>
      </c>
      <c r="Z30" s="29"/>
      <c r="AA30" s="29"/>
      <c r="AB30" s="186"/>
      <c r="AC30" s="29"/>
      <c r="AD30" s="187">
        <v>2235</v>
      </c>
    </row>
    <row r="31" spans="1:38">
      <c r="A31" s="27" t="s">
        <v>449</v>
      </c>
      <c r="B31" s="30">
        <v>23005862</v>
      </c>
      <c r="C31" s="31">
        <v>87.27</v>
      </c>
      <c r="D31" s="31">
        <v>21.21</v>
      </c>
      <c r="E31" s="32">
        <v>7.27</v>
      </c>
      <c r="F31" s="32">
        <v>4.4089999999999998</v>
      </c>
      <c r="G31" s="37">
        <v>2.7450000000000001</v>
      </c>
      <c r="H31" s="35">
        <v>0.60460000000000003</v>
      </c>
      <c r="I31" s="54">
        <v>0.39579999999999999</v>
      </c>
      <c r="J31" s="54">
        <v>0.14929999999999999</v>
      </c>
      <c r="K31" s="35">
        <v>23.45</v>
      </c>
      <c r="L31" s="34">
        <v>115.6</v>
      </c>
      <c r="M31" s="34">
        <v>144.9</v>
      </c>
      <c r="N31" s="34">
        <v>198.4</v>
      </c>
      <c r="O31" s="29"/>
      <c r="P31" s="170">
        <v>2.8279999999999998</v>
      </c>
      <c r="Q31" s="170">
        <v>2.7040000000000002</v>
      </c>
      <c r="R31" s="170">
        <v>5.532</v>
      </c>
      <c r="S31" s="187">
        <v>9093</v>
      </c>
      <c r="T31" s="29"/>
      <c r="U31" s="29"/>
      <c r="V31" s="29"/>
      <c r="W31" s="29"/>
      <c r="X31" s="29"/>
      <c r="Y31" s="29"/>
      <c r="Z31" s="29"/>
      <c r="AA31" s="29"/>
      <c r="AB31" s="186">
        <v>78.150000000000006</v>
      </c>
      <c r="AC31" s="29"/>
      <c r="AD31" s="187"/>
    </row>
    <row r="32" spans="1:38">
      <c r="A32" s="27" t="s">
        <v>449</v>
      </c>
      <c r="B32" s="30">
        <v>23005618</v>
      </c>
      <c r="C32" s="31">
        <v>88.19</v>
      </c>
      <c r="D32" s="31">
        <v>18.59</v>
      </c>
      <c r="E32" s="32">
        <v>6.9429999999999996</v>
      </c>
      <c r="F32" s="32">
        <v>5.0259999999999998</v>
      </c>
      <c r="G32" s="37">
        <v>3.2639999999999998</v>
      </c>
      <c r="H32" s="35"/>
      <c r="I32" s="54"/>
      <c r="J32" s="54"/>
      <c r="K32" s="35">
        <v>21.58</v>
      </c>
      <c r="L32" s="34">
        <v>119.9</v>
      </c>
      <c r="M32" s="34">
        <v>124.8</v>
      </c>
      <c r="N32" s="34">
        <v>242.6</v>
      </c>
      <c r="O32" s="29"/>
      <c r="P32" s="170">
        <v>3.024</v>
      </c>
      <c r="Q32" s="170">
        <v>1.3759999999999999</v>
      </c>
      <c r="R32" s="170">
        <v>4.4000000000000004</v>
      </c>
      <c r="S32" s="187">
        <v>11260</v>
      </c>
      <c r="T32" s="29"/>
      <c r="U32" s="29"/>
      <c r="V32" s="29"/>
      <c r="W32" s="29"/>
      <c r="X32" s="29"/>
      <c r="Y32" s="29">
        <v>52.57</v>
      </c>
      <c r="Z32" s="29"/>
      <c r="AA32" s="29"/>
      <c r="AB32" s="186"/>
      <c r="AC32" s="29"/>
      <c r="AD32" s="187"/>
    </row>
    <row r="33" spans="1:30">
      <c r="A33" s="27" t="s">
        <v>450</v>
      </c>
      <c r="B33" s="30">
        <v>23006648</v>
      </c>
      <c r="C33" s="31">
        <v>87.55</v>
      </c>
      <c r="D33" s="31">
        <v>18.38</v>
      </c>
      <c r="E33" s="32">
        <v>7.1909999999999998</v>
      </c>
      <c r="F33" s="32">
        <v>3.9590000000000001</v>
      </c>
      <c r="G33" s="37">
        <v>3.0950000000000002</v>
      </c>
      <c r="H33" s="37"/>
      <c r="I33" s="36"/>
      <c r="J33" s="35"/>
      <c r="K33" s="35">
        <v>14.3</v>
      </c>
      <c r="L33" s="34">
        <v>99.66</v>
      </c>
      <c r="M33" s="34">
        <v>101.7</v>
      </c>
      <c r="N33" s="34">
        <v>184.2</v>
      </c>
      <c r="O33" s="29"/>
      <c r="P33" s="170">
        <v>4.3600000000000003</v>
      </c>
      <c r="Q33" s="170"/>
      <c r="R33" s="170"/>
      <c r="S33" s="187">
        <v>9575</v>
      </c>
      <c r="T33" s="29"/>
      <c r="U33" s="29"/>
      <c r="V33" s="29"/>
      <c r="W33" s="29"/>
      <c r="X33" s="29"/>
      <c r="Y33" s="29">
        <v>54.74</v>
      </c>
      <c r="Z33" s="29"/>
      <c r="AA33" s="29"/>
      <c r="AB33" s="186"/>
      <c r="AC33" s="29"/>
      <c r="AD33" s="187"/>
    </row>
    <row r="34" spans="1:30">
      <c r="A34" s="214" t="s">
        <v>450</v>
      </c>
      <c r="B34" s="30">
        <v>23006712</v>
      </c>
      <c r="C34" s="31">
        <v>87.21</v>
      </c>
      <c r="D34" s="31"/>
      <c r="E34" s="33"/>
      <c r="F34" s="32"/>
      <c r="G34" s="37"/>
      <c r="H34" s="37"/>
      <c r="I34" s="36"/>
      <c r="J34" s="35"/>
      <c r="K34" s="36"/>
      <c r="L34" s="34"/>
      <c r="M34" s="34"/>
      <c r="N34" s="29"/>
      <c r="O34" s="29"/>
      <c r="P34" s="170"/>
      <c r="Q34" s="170"/>
      <c r="R34" s="170"/>
      <c r="S34" s="187"/>
      <c r="T34" s="29" t="s">
        <v>430</v>
      </c>
      <c r="U34" s="29" t="s">
        <v>431</v>
      </c>
      <c r="V34" s="29" t="s">
        <v>432</v>
      </c>
      <c r="W34" s="29" t="s">
        <v>433</v>
      </c>
      <c r="X34" s="29" t="s">
        <v>432</v>
      </c>
      <c r="Y34" s="29">
        <v>61.34</v>
      </c>
      <c r="Z34" s="215">
        <v>2.8650000000000002</v>
      </c>
      <c r="AA34" s="29" t="s">
        <v>432</v>
      </c>
      <c r="AB34" s="186">
        <v>6.5000000000000002E-2</v>
      </c>
      <c r="AC34" s="29" t="s">
        <v>433</v>
      </c>
      <c r="AD34" s="187"/>
    </row>
    <row r="35" spans="1:30">
      <c r="A35" s="27" t="s">
        <v>450</v>
      </c>
      <c r="B35" s="30">
        <v>23005618</v>
      </c>
      <c r="C35" s="31">
        <v>88.28</v>
      </c>
      <c r="D35" s="31">
        <v>18.04</v>
      </c>
      <c r="E35" s="32">
        <v>6.9329999999999998</v>
      </c>
      <c r="F35" s="32">
        <v>4.6520000000000001</v>
      </c>
      <c r="G35" s="37">
        <v>3.1429999999999998</v>
      </c>
      <c r="H35" s="35"/>
      <c r="I35" s="54"/>
      <c r="J35" s="54"/>
      <c r="K35" s="35">
        <v>19.82</v>
      </c>
      <c r="L35" s="34">
        <v>133.19999999999999</v>
      </c>
      <c r="M35" s="34">
        <v>144.69999999999999</v>
      </c>
      <c r="N35" s="34">
        <v>214.3</v>
      </c>
      <c r="O35" s="35"/>
      <c r="P35" s="170">
        <v>2.1190000000000002</v>
      </c>
      <c r="Q35" s="170">
        <v>2.766</v>
      </c>
      <c r="R35" s="170">
        <v>4.8849999999999998</v>
      </c>
      <c r="S35" s="187">
        <v>11160</v>
      </c>
      <c r="T35" s="35"/>
      <c r="U35" s="35"/>
      <c r="V35" s="35"/>
      <c r="W35" s="35"/>
      <c r="X35" s="35"/>
      <c r="Y35" s="35"/>
      <c r="Z35" s="35"/>
      <c r="AA35" s="35"/>
      <c r="AB35" s="186"/>
      <c r="AC35" s="35"/>
      <c r="AD35" s="187"/>
    </row>
    <row r="36" spans="1:30">
      <c r="A36" s="27" t="s">
        <v>450</v>
      </c>
      <c r="B36" s="30">
        <v>23005612</v>
      </c>
      <c r="C36" s="31">
        <v>88.74</v>
      </c>
      <c r="D36" s="31">
        <v>16.86</v>
      </c>
      <c r="E36" s="32">
        <v>4.8959999999999999</v>
      </c>
      <c r="F36" s="32">
        <v>4.09</v>
      </c>
      <c r="G36" s="37">
        <v>3.5649999999999999</v>
      </c>
      <c r="H36" s="35"/>
      <c r="I36" s="54"/>
      <c r="J36" s="54"/>
      <c r="K36" s="35">
        <v>18.38</v>
      </c>
      <c r="L36" s="34">
        <v>87.23</v>
      </c>
      <c r="M36" s="34">
        <v>64.680000000000007</v>
      </c>
      <c r="N36" s="34">
        <v>117.1</v>
      </c>
      <c r="O36" s="29"/>
      <c r="P36" s="170"/>
      <c r="Q36" s="170"/>
      <c r="R36" s="170"/>
      <c r="S36" s="187">
        <v>7911</v>
      </c>
      <c r="T36" s="29"/>
      <c r="U36" s="29"/>
      <c r="V36" s="29"/>
      <c r="W36" s="29"/>
      <c r="X36" s="29"/>
      <c r="Y36" s="29"/>
      <c r="Z36" s="29"/>
      <c r="AA36" s="29"/>
      <c r="AB36" s="186"/>
      <c r="AC36" s="29"/>
      <c r="AD36" s="187"/>
    </row>
    <row r="37" spans="1:30">
      <c r="A37" s="55" t="s">
        <v>0</v>
      </c>
      <c r="B37" s="56"/>
      <c r="C37" s="46">
        <f t="shared" ref="C37:N37" si="3">MIN(C25:C36)</f>
        <v>87.05</v>
      </c>
      <c r="D37" s="46">
        <f t="shared" si="3"/>
        <v>13.1</v>
      </c>
      <c r="E37" s="155">
        <f t="shared" si="3"/>
        <v>3.4630000000000001</v>
      </c>
      <c r="F37" s="192">
        <f t="shared" si="3"/>
        <v>3.9590000000000001</v>
      </c>
      <c r="G37" s="192">
        <f t="shared" si="3"/>
        <v>2.4319999999999999</v>
      </c>
      <c r="H37" s="162">
        <f t="shared" si="3"/>
        <v>0.60460000000000003</v>
      </c>
      <c r="I37" s="195">
        <f t="shared" si="3"/>
        <v>0.32590000000000002</v>
      </c>
      <c r="J37" s="195">
        <f t="shared" si="3"/>
        <v>0.14399999999999999</v>
      </c>
      <c r="K37" s="46">
        <f t="shared" si="3"/>
        <v>12.11</v>
      </c>
      <c r="L37" s="198">
        <f t="shared" si="3"/>
        <v>86.77</v>
      </c>
      <c r="M37" s="198">
        <f t="shared" si="3"/>
        <v>64.680000000000007</v>
      </c>
      <c r="N37" s="158">
        <f t="shared" si="3"/>
        <v>117.1</v>
      </c>
      <c r="O37" s="158"/>
      <c r="P37" s="155">
        <f>MIN(P25:P36)</f>
        <v>2.1190000000000002</v>
      </c>
      <c r="Q37" s="155">
        <f>MIN(Q25:Q36)</f>
        <v>1.3759999999999999</v>
      </c>
      <c r="R37" s="155">
        <f>MIN(R25:R36)</f>
        <v>4.4000000000000004</v>
      </c>
      <c r="S37" s="159">
        <f>MIN(S25:S36)</f>
        <v>7767</v>
      </c>
      <c r="T37" s="158"/>
      <c r="U37" s="158"/>
      <c r="V37" s="158"/>
      <c r="W37" s="158"/>
      <c r="X37" s="158"/>
      <c r="Y37" s="46">
        <f>MIN(Y25:Y36)</f>
        <v>52.57</v>
      </c>
      <c r="Z37" s="158"/>
      <c r="AA37" s="158"/>
      <c r="AB37" s="46">
        <f>MIN(AB25:AB36)</f>
        <v>6.5000000000000002E-2</v>
      </c>
      <c r="AC37" s="158"/>
      <c r="AD37" s="159">
        <f>MIN(AD25:AD36)</f>
        <v>1042</v>
      </c>
    </row>
    <row r="38" spans="1:30">
      <c r="A38" s="57" t="s">
        <v>1</v>
      </c>
      <c r="B38" s="58"/>
      <c r="C38" s="49">
        <f t="shared" ref="C38:N38" si="4">MAX(C25:C36)</f>
        <v>91.91</v>
      </c>
      <c r="D38" s="49">
        <f t="shared" si="4"/>
        <v>21.21</v>
      </c>
      <c r="E38" s="156">
        <f t="shared" si="4"/>
        <v>7.27</v>
      </c>
      <c r="F38" s="193">
        <f t="shared" si="4"/>
        <v>15.16</v>
      </c>
      <c r="G38" s="193">
        <f t="shared" si="4"/>
        <v>4.28</v>
      </c>
      <c r="H38" s="176">
        <f t="shared" si="4"/>
        <v>5.07</v>
      </c>
      <c r="I38" s="196">
        <f t="shared" si="4"/>
        <v>0.64510000000000001</v>
      </c>
      <c r="J38" s="196">
        <f t="shared" si="4"/>
        <v>0.21490000000000001</v>
      </c>
      <c r="K38" s="49">
        <f t="shared" si="4"/>
        <v>23.45</v>
      </c>
      <c r="L38" s="199">
        <f t="shared" si="4"/>
        <v>133.19999999999999</v>
      </c>
      <c r="M38" s="199">
        <f t="shared" si="4"/>
        <v>217.2</v>
      </c>
      <c r="N38" s="152">
        <f t="shared" si="4"/>
        <v>302.8</v>
      </c>
      <c r="O38" s="152"/>
      <c r="P38" s="156">
        <f>MAX(P25:P36)</f>
        <v>5.55</v>
      </c>
      <c r="Q38" s="156">
        <f>MAX(Q25:Q36)</f>
        <v>2.766</v>
      </c>
      <c r="R38" s="156">
        <f>MAX(R25:R36)</f>
        <v>5.532</v>
      </c>
      <c r="S38" s="153">
        <f>MAX(S25:S36)</f>
        <v>13270</v>
      </c>
      <c r="T38" s="152"/>
      <c r="U38" s="152"/>
      <c r="V38" s="152"/>
      <c r="W38" s="152"/>
      <c r="X38" s="152"/>
      <c r="Y38" s="49">
        <f>MAX(Y25:Y36)</f>
        <v>63.52</v>
      </c>
      <c r="Z38" s="152"/>
      <c r="AA38" s="152"/>
      <c r="AB38" s="49">
        <f>MAX(AB25:AB36)</f>
        <v>78.150000000000006</v>
      </c>
      <c r="AC38" s="152"/>
      <c r="AD38" s="153">
        <f>MAX(AD25:AD36)</f>
        <v>2235</v>
      </c>
    </row>
    <row r="39" spans="1:30" ht="15.75" thickBot="1">
      <c r="A39" s="59" t="s">
        <v>2</v>
      </c>
      <c r="B39" s="60"/>
      <c r="C39" s="52">
        <f t="shared" ref="C39:N39" si="5">MEDIAN(C25:C36)</f>
        <v>88.115000000000009</v>
      </c>
      <c r="D39" s="52">
        <f t="shared" si="5"/>
        <v>18.04</v>
      </c>
      <c r="E39" s="157">
        <f t="shared" si="5"/>
        <v>6.0439999999999996</v>
      </c>
      <c r="F39" s="194">
        <f t="shared" si="5"/>
        <v>4.6520000000000001</v>
      </c>
      <c r="G39" s="194">
        <f t="shared" si="5"/>
        <v>3.0950000000000002</v>
      </c>
      <c r="H39" s="163">
        <f t="shared" si="5"/>
        <v>2.2722500000000001</v>
      </c>
      <c r="I39" s="197">
        <f t="shared" si="5"/>
        <v>0.4577</v>
      </c>
      <c r="J39" s="197">
        <f t="shared" si="5"/>
        <v>0.15415000000000001</v>
      </c>
      <c r="K39" s="52">
        <f t="shared" si="5"/>
        <v>17.454999999999998</v>
      </c>
      <c r="L39" s="200">
        <f t="shared" si="5"/>
        <v>109.15</v>
      </c>
      <c r="M39" s="200">
        <f t="shared" si="5"/>
        <v>125.3</v>
      </c>
      <c r="N39" s="154">
        <f t="shared" si="5"/>
        <v>206.35000000000002</v>
      </c>
      <c r="O39" s="154"/>
      <c r="P39" s="157">
        <f>MEDIAN(P25:P36)</f>
        <v>3.2519999999999998</v>
      </c>
      <c r="Q39" s="157">
        <f>MEDIAN(Q25:Q36)</f>
        <v>2.6805000000000003</v>
      </c>
      <c r="R39" s="157">
        <f>MEDIAN(R25:R36)</f>
        <v>5.0945</v>
      </c>
      <c r="S39" s="160">
        <f>MEDIAN(S25:S36)</f>
        <v>10000.5</v>
      </c>
      <c r="T39" s="154"/>
      <c r="U39" s="154"/>
      <c r="V39" s="154"/>
      <c r="W39" s="154"/>
      <c r="X39" s="154"/>
      <c r="Y39" s="52">
        <f>MEDIAN(Y25:Y36)</f>
        <v>58.040000000000006</v>
      </c>
      <c r="Z39" s="154"/>
      <c r="AA39" s="154"/>
      <c r="AB39" s="52">
        <f>MEDIAN(AB25:AB36)</f>
        <v>74.33</v>
      </c>
      <c r="AC39" s="154"/>
      <c r="AD39" s="160">
        <f>MEDIAN(AD25:AD36)</f>
        <v>1638.5</v>
      </c>
    </row>
    <row r="40" spans="1:30">
      <c r="C40" s="12"/>
      <c r="D40" s="12"/>
      <c r="E40" s="12"/>
      <c r="F40" s="12"/>
      <c r="G40" s="12"/>
      <c r="H40" s="23"/>
      <c r="I40" s="23"/>
      <c r="J40" s="23"/>
      <c r="Y40" s="12"/>
      <c r="AC40"/>
    </row>
    <row r="41" spans="1:30" ht="15.75" thickBot="1">
      <c r="C41" s="12"/>
      <c r="D41" s="12"/>
      <c r="E41" s="12"/>
      <c r="F41" s="12"/>
      <c r="G41" s="12"/>
      <c r="H41" s="23"/>
      <c r="I41" s="23"/>
      <c r="J41" s="23"/>
      <c r="AC41"/>
    </row>
    <row r="42" spans="1:30" s="4" customFormat="1" ht="60" customHeight="1">
      <c r="A42" s="40" t="s">
        <v>4</v>
      </c>
      <c r="B42" s="41" t="s">
        <v>3</v>
      </c>
      <c r="C42" s="62" t="s">
        <v>55</v>
      </c>
      <c r="D42" s="63" t="s">
        <v>56</v>
      </c>
      <c r="E42" s="42" t="s">
        <v>80</v>
      </c>
      <c r="F42" s="42" t="s">
        <v>57</v>
      </c>
      <c r="G42" s="42" t="s">
        <v>58</v>
      </c>
      <c r="H42" s="64" t="s">
        <v>59</v>
      </c>
      <c r="I42" s="64" t="s">
        <v>60</v>
      </c>
      <c r="J42" s="64" t="s">
        <v>61</v>
      </c>
      <c r="K42" s="42" t="s">
        <v>62</v>
      </c>
      <c r="L42" s="42" t="s">
        <v>37</v>
      </c>
      <c r="M42" s="42" t="s">
        <v>38</v>
      </c>
      <c r="N42" s="42" t="s">
        <v>40</v>
      </c>
      <c r="O42" s="42" t="s">
        <v>115</v>
      </c>
      <c r="P42" s="42" t="s">
        <v>119</v>
      </c>
      <c r="Q42" s="42" t="s">
        <v>41</v>
      </c>
      <c r="R42" s="42" t="s">
        <v>196</v>
      </c>
      <c r="S42" s="42" t="s">
        <v>50</v>
      </c>
      <c r="T42" s="42" t="s">
        <v>76</v>
      </c>
      <c r="U42" s="42" t="s">
        <v>201</v>
      </c>
      <c r="V42" s="42" t="s">
        <v>116</v>
      </c>
      <c r="W42" s="42" t="s">
        <v>139</v>
      </c>
      <c r="X42" s="42" t="s">
        <v>51</v>
      </c>
      <c r="Y42" s="42" t="s">
        <v>52</v>
      </c>
      <c r="Z42" s="42" t="s">
        <v>53</v>
      </c>
      <c r="AA42" s="42" t="s">
        <v>54</v>
      </c>
      <c r="AB42" s="42" t="s">
        <v>197</v>
      </c>
      <c r="AC42" s="42" t="s">
        <v>82</v>
      </c>
    </row>
    <row r="43" spans="1:30">
      <c r="A43" s="214" t="s">
        <v>503</v>
      </c>
      <c r="B43" s="30">
        <v>23006504</v>
      </c>
      <c r="C43" s="31">
        <v>89.96</v>
      </c>
      <c r="D43" s="205">
        <v>25.51</v>
      </c>
      <c r="E43" s="37">
        <v>2.5369999999999999</v>
      </c>
      <c r="F43" s="207">
        <v>16.079999999999998</v>
      </c>
      <c r="G43" s="35">
        <v>5.7380000000000004</v>
      </c>
      <c r="H43" s="207">
        <v>4.0629999999999997</v>
      </c>
      <c r="I43" s="37">
        <v>0.56020000000000003</v>
      </c>
      <c r="J43" s="37">
        <v>0.68</v>
      </c>
      <c r="K43" s="37">
        <v>0.73750000000000004</v>
      </c>
      <c r="L43" s="35">
        <v>41.99</v>
      </c>
      <c r="M43" s="34">
        <v>205</v>
      </c>
      <c r="N43" s="34">
        <v>154</v>
      </c>
      <c r="O43" s="72"/>
      <c r="P43" s="38"/>
      <c r="Q43" s="38"/>
      <c r="R43" s="38"/>
      <c r="S43" s="187">
        <v>21530</v>
      </c>
      <c r="T43" s="38"/>
      <c r="U43" s="38"/>
      <c r="V43" s="38"/>
      <c r="W43" s="205">
        <v>3.7639999999999998</v>
      </c>
      <c r="X43" s="38"/>
      <c r="Y43" s="38"/>
      <c r="Z43" s="38"/>
      <c r="AA43" s="38"/>
      <c r="AB43" s="32"/>
      <c r="AC43" s="32"/>
    </row>
    <row r="44" spans="1:30">
      <c r="A44" s="27" t="s">
        <v>503</v>
      </c>
      <c r="B44" s="30">
        <v>23005733</v>
      </c>
      <c r="C44" s="31">
        <v>87.48</v>
      </c>
      <c r="D44" s="35">
        <v>19.489999999999998</v>
      </c>
      <c r="E44" s="37">
        <v>3.984</v>
      </c>
      <c r="F44" s="37">
        <v>5.6950000000000003</v>
      </c>
      <c r="G44" s="35">
        <v>2.97</v>
      </c>
      <c r="H44" s="37"/>
      <c r="I44" s="37"/>
      <c r="J44" s="37">
        <v>0.47820000000000001</v>
      </c>
      <c r="K44" s="37">
        <v>0.45779999999999998</v>
      </c>
      <c r="L44" s="35">
        <v>29.88</v>
      </c>
      <c r="M44" s="34">
        <v>140.1</v>
      </c>
      <c r="N44" s="34">
        <v>138.1</v>
      </c>
      <c r="O44" s="72"/>
      <c r="P44" s="37">
        <v>0.85680000000000001</v>
      </c>
      <c r="Q44" s="35"/>
      <c r="R44" s="34"/>
      <c r="S44" s="187">
        <v>9694</v>
      </c>
      <c r="T44" s="38">
        <v>32.880000000000003</v>
      </c>
      <c r="U44" s="34">
        <v>36.17</v>
      </c>
      <c r="V44" s="38"/>
      <c r="W44" s="35"/>
      <c r="X44" s="37"/>
      <c r="Y44" s="54"/>
      <c r="Z44" s="61"/>
      <c r="AA44" s="37"/>
      <c r="AB44" s="28" t="s">
        <v>492</v>
      </c>
      <c r="AC44" s="28" t="s">
        <v>492</v>
      </c>
    </row>
    <row r="45" spans="1:30">
      <c r="A45" s="214" t="s">
        <v>503</v>
      </c>
      <c r="B45" s="30">
        <v>23005733</v>
      </c>
      <c r="C45" s="31">
        <v>88.46</v>
      </c>
      <c r="D45" s="35">
        <v>28.66</v>
      </c>
      <c r="E45" s="37">
        <v>3.2160000000000002</v>
      </c>
      <c r="F45" s="37">
        <v>13.38</v>
      </c>
      <c r="G45" s="35">
        <v>11.58</v>
      </c>
      <c r="H45" s="37"/>
      <c r="I45" s="37"/>
      <c r="J45" s="37">
        <v>1.208</v>
      </c>
      <c r="K45" s="37">
        <v>0.82679999999999998</v>
      </c>
      <c r="L45" s="35">
        <v>73.75</v>
      </c>
      <c r="M45" s="34">
        <v>294.5</v>
      </c>
      <c r="N45" s="34">
        <v>245.3</v>
      </c>
      <c r="O45" s="72"/>
      <c r="P45" s="37">
        <v>0.67200000000000004</v>
      </c>
      <c r="Q45" s="35"/>
      <c r="R45" s="34"/>
      <c r="S45" s="187">
        <v>12580</v>
      </c>
      <c r="T45" s="38"/>
      <c r="U45" s="34"/>
      <c r="V45" s="206">
        <v>3036</v>
      </c>
      <c r="W45" s="35"/>
      <c r="X45" s="37"/>
      <c r="Y45" s="54"/>
      <c r="Z45" s="61"/>
      <c r="AA45" s="37"/>
      <c r="AB45" s="28" t="s">
        <v>492</v>
      </c>
      <c r="AC45" s="28" t="s">
        <v>492</v>
      </c>
    </row>
    <row r="46" spans="1:30">
      <c r="A46" s="27" t="s">
        <v>502</v>
      </c>
      <c r="B46" s="30">
        <v>23006667</v>
      </c>
      <c r="C46" s="31">
        <v>89.43</v>
      </c>
      <c r="D46" s="35">
        <v>17.12</v>
      </c>
      <c r="E46" s="37">
        <v>4.0549999999999997</v>
      </c>
      <c r="F46" s="37">
        <v>8.0730000000000004</v>
      </c>
      <c r="G46" s="35">
        <v>10.119999999999999</v>
      </c>
      <c r="H46" s="36"/>
      <c r="I46" s="38"/>
      <c r="J46" s="37">
        <v>0.28999999999999998</v>
      </c>
      <c r="K46" s="36"/>
      <c r="L46" s="35">
        <v>23.19</v>
      </c>
      <c r="M46" s="34">
        <v>147.1</v>
      </c>
      <c r="N46" s="34">
        <v>134.9</v>
      </c>
      <c r="O46" s="72"/>
      <c r="P46" s="38"/>
      <c r="Q46" s="38"/>
      <c r="R46" s="38"/>
      <c r="S46" s="187">
        <v>11600</v>
      </c>
      <c r="T46" s="38">
        <v>81.97</v>
      </c>
      <c r="U46" s="38">
        <v>90.17</v>
      </c>
      <c r="V46" s="38"/>
      <c r="W46" s="38"/>
      <c r="X46" s="38"/>
      <c r="Y46" s="38"/>
      <c r="Z46" s="38"/>
      <c r="AA46" s="38"/>
      <c r="AB46" s="28" t="s">
        <v>492</v>
      </c>
      <c r="AC46" s="28" t="s">
        <v>492</v>
      </c>
    </row>
    <row r="47" spans="1:30">
      <c r="A47" s="27" t="s">
        <v>502</v>
      </c>
      <c r="B47" s="30">
        <v>23006373</v>
      </c>
      <c r="C47" s="31">
        <v>90.12</v>
      </c>
      <c r="D47" s="35">
        <v>14.74</v>
      </c>
      <c r="E47" s="37">
        <v>2.8719999999999999</v>
      </c>
      <c r="F47" s="37">
        <v>7.5090000000000003</v>
      </c>
      <c r="G47" s="35">
        <v>5.82</v>
      </c>
      <c r="H47" s="37">
        <v>1.577</v>
      </c>
      <c r="I47" s="37">
        <v>0.69850000000000001</v>
      </c>
      <c r="J47" s="37"/>
      <c r="K47" s="37"/>
      <c r="L47" s="35">
        <v>13.58</v>
      </c>
      <c r="M47" s="34">
        <v>140.4</v>
      </c>
      <c r="N47" s="34">
        <v>102.1</v>
      </c>
      <c r="O47" s="72"/>
      <c r="P47" s="38"/>
      <c r="Q47" s="38"/>
      <c r="R47" s="38"/>
      <c r="S47" s="187">
        <v>15530</v>
      </c>
      <c r="T47" s="38"/>
      <c r="U47" s="38"/>
      <c r="V47" s="38"/>
      <c r="W47" s="35"/>
      <c r="X47" s="38"/>
      <c r="Y47" s="38"/>
      <c r="Z47" s="38"/>
      <c r="AA47" s="38"/>
      <c r="AB47" s="28" t="s">
        <v>492</v>
      </c>
      <c r="AC47" s="28" t="s">
        <v>492</v>
      </c>
    </row>
    <row r="48" spans="1:30">
      <c r="A48" s="27" t="s">
        <v>504</v>
      </c>
      <c r="B48" s="30">
        <v>23006158</v>
      </c>
      <c r="C48" s="31">
        <v>96.27</v>
      </c>
      <c r="D48" s="34"/>
      <c r="E48" s="37"/>
      <c r="F48" s="37"/>
      <c r="G48" s="35"/>
      <c r="H48" s="37">
        <v>8.7520000000000007</v>
      </c>
      <c r="I48" s="37">
        <v>3.0409999999999999</v>
      </c>
      <c r="J48" s="37">
        <v>7.3949999999999996</v>
      </c>
      <c r="K48" s="37">
        <v>8.3510000000000009</v>
      </c>
      <c r="L48" s="35">
        <v>1276</v>
      </c>
      <c r="M48" s="34">
        <v>6909</v>
      </c>
      <c r="N48" s="34">
        <v>3419</v>
      </c>
      <c r="O48" s="72"/>
      <c r="P48" s="38"/>
      <c r="Q48" s="38"/>
      <c r="R48" s="38"/>
      <c r="S48" s="187">
        <v>554100</v>
      </c>
      <c r="T48" s="38">
        <v>2901</v>
      </c>
      <c r="U48" s="34">
        <v>3191</v>
      </c>
      <c r="V48" s="38"/>
      <c r="W48" s="35">
        <v>15.16</v>
      </c>
      <c r="X48" s="38"/>
      <c r="Y48" s="38"/>
      <c r="Z48" s="38"/>
      <c r="AA48" s="38"/>
      <c r="AB48" s="32"/>
      <c r="AC48" s="32"/>
    </row>
    <row r="49" spans="1:33">
      <c r="A49" s="27" t="s">
        <v>504</v>
      </c>
      <c r="B49" s="30">
        <v>23005733</v>
      </c>
      <c r="C49" s="31">
        <v>98.71</v>
      </c>
      <c r="D49" s="34"/>
      <c r="E49" s="37"/>
      <c r="F49" s="37"/>
      <c r="G49" s="35"/>
      <c r="H49" s="37">
        <v>17.690000000000001</v>
      </c>
      <c r="I49" s="37">
        <v>4.0149999999999997</v>
      </c>
      <c r="J49" s="37">
        <v>8.3559999999999999</v>
      </c>
      <c r="K49" s="37">
        <v>7.2619999999999996</v>
      </c>
      <c r="L49" s="35">
        <v>1458</v>
      </c>
      <c r="M49" s="34">
        <v>6917</v>
      </c>
      <c r="N49" s="34">
        <v>6229</v>
      </c>
      <c r="O49" s="38">
        <v>10510</v>
      </c>
      <c r="P49" s="37">
        <v>34.93</v>
      </c>
      <c r="Q49" s="35">
        <v>34.86</v>
      </c>
      <c r="R49" s="34">
        <v>188.6</v>
      </c>
      <c r="S49" s="187">
        <v>436300</v>
      </c>
      <c r="T49" s="38">
        <v>1620</v>
      </c>
      <c r="U49" s="34">
        <v>1782</v>
      </c>
      <c r="V49" s="38">
        <v>94270</v>
      </c>
      <c r="W49" s="35"/>
      <c r="X49" s="37">
        <v>3.3439999999999999</v>
      </c>
      <c r="Y49" s="54">
        <v>0.19339999999999999</v>
      </c>
      <c r="Z49" s="61">
        <v>1.0109999999999999E-2</v>
      </c>
      <c r="AA49" s="37">
        <v>3.202</v>
      </c>
      <c r="AB49" s="32"/>
      <c r="AC49" s="32"/>
      <c r="AD49" s="14"/>
      <c r="AE49" s="14"/>
      <c r="AF49" s="14"/>
      <c r="AG49" s="14"/>
    </row>
    <row r="50" spans="1:33">
      <c r="A50" s="214" t="s">
        <v>504</v>
      </c>
      <c r="B50" s="30">
        <v>23005733</v>
      </c>
      <c r="C50" s="31">
        <v>98.45</v>
      </c>
      <c r="D50" s="34"/>
      <c r="E50" s="37"/>
      <c r="F50" s="37"/>
      <c r="G50" s="35"/>
      <c r="H50" s="37">
        <v>18.239999999999998</v>
      </c>
      <c r="I50" s="37">
        <v>3.5049999999999999</v>
      </c>
      <c r="J50" s="37">
        <v>3.92</v>
      </c>
      <c r="K50" s="37">
        <v>11.9</v>
      </c>
      <c r="L50" s="35">
        <v>2238</v>
      </c>
      <c r="M50" s="34">
        <v>7338</v>
      </c>
      <c r="N50" s="34">
        <v>7355</v>
      </c>
      <c r="O50" s="38">
        <v>12020</v>
      </c>
      <c r="P50" s="37">
        <v>32.869999999999997</v>
      </c>
      <c r="Q50" s="35">
        <v>36.29</v>
      </c>
      <c r="R50" s="208">
        <v>59.72</v>
      </c>
      <c r="S50" s="187">
        <v>476600</v>
      </c>
      <c r="T50" s="38">
        <v>3458</v>
      </c>
      <c r="U50" s="34"/>
      <c r="V50" s="38">
        <v>161800</v>
      </c>
      <c r="W50" s="35"/>
      <c r="X50" s="37">
        <v>1.6639999999999999</v>
      </c>
      <c r="Y50" s="54">
        <v>0.65600000000000003</v>
      </c>
      <c r="Z50" s="61">
        <v>4.823E-3</v>
      </c>
      <c r="AA50" s="37">
        <v>2.5339999999999998</v>
      </c>
      <c r="AB50" s="32"/>
      <c r="AC50" s="32"/>
      <c r="AD50" s="14"/>
      <c r="AE50" s="14"/>
      <c r="AF50" s="14"/>
      <c r="AG50" s="14"/>
    </row>
    <row r="51" spans="1:33" s="1" customFormat="1">
      <c r="A51" s="55" t="s">
        <v>0</v>
      </c>
      <c r="B51" s="56"/>
      <c r="C51" s="46">
        <f t="shared" ref="C51:AA51" si="6">MIN(C43:C50)</f>
        <v>87.48</v>
      </c>
      <c r="D51" s="46">
        <f t="shared" si="6"/>
        <v>14.74</v>
      </c>
      <c r="E51" s="192">
        <f t="shared" si="6"/>
        <v>2.5369999999999999</v>
      </c>
      <c r="F51" s="192">
        <f t="shared" si="6"/>
        <v>5.6950000000000003</v>
      </c>
      <c r="G51" s="162">
        <f t="shared" si="6"/>
        <v>2.97</v>
      </c>
      <c r="H51" s="192">
        <f t="shared" si="6"/>
        <v>1.577</v>
      </c>
      <c r="I51" s="192">
        <f t="shared" si="6"/>
        <v>0.56020000000000003</v>
      </c>
      <c r="J51" s="192">
        <f t="shared" si="6"/>
        <v>0.28999999999999998</v>
      </c>
      <c r="K51" s="192">
        <f t="shared" si="6"/>
        <v>0.45779999999999998</v>
      </c>
      <c r="L51" s="162">
        <f t="shared" si="6"/>
        <v>13.58</v>
      </c>
      <c r="M51" s="198">
        <f t="shared" si="6"/>
        <v>140.1</v>
      </c>
      <c r="N51" s="198">
        <f t="shared" si="6"/>
        <v>102.1</v>
      </c>
      <c r="O51" s="159">
        <f t="shared" si="6"/>
        <v>10510</v>
      </c>
      <c r="P51" s="192">
        <f t="shared" si="6"/>
        <v>0.67200000000000004</v>
      </c>
      <c r="Q51" s="162">
        <f t="shared" si="6"/>
        <v>34.86</v>
      </c>
      <c r="R51" s="198">
        <f t="shared" si="6"/>
        <v>59.72</v>
      </c>
      <c r="S51" s="159">
        <f t="shared" si="6"/>
        <v>9694</v>
      </c>
      <c r="T51" s="201">
        <f t="shared" si="6"/>
        <v>32.880000000000003</v>
      </c>
      <c r="U51" s="198">
        <f t="shared" si="6"/>
        <v>36.17</v>
      </c>
      <c r="V51" s="201">
        <f t="shared" si="6"/>
        <v>3036</v>
      </c>
      <c r="W51" s="162">
        <f t="shared" si="6"/>
        <v>3.7639999999999998</v>
      </c>
      <c r="X51" s="192">
        <f t="shared" si="6"/>
        <v>1.6639999999999999</v>
      </c>
      <c r="Y51" s="195">
        <f t="shared" si="6"/>
        <v>0.19339999999999999</v>
      </c>
      <c r="Z51" s="223">
        <f t="shared" si="6"/>
        <v>4.823E-3</v>
      </c>
      <c r="AA51" s="192">
        <f t="shared" si="6"/>
        <v>2.5339999999999998</v>
      </c>
      <c r="AB51" s="155"/>
      <c r="AC51" s="155"/>
    </row>
    <row r="52" spans="1:33" s="1" customFormat="1">
      <c r="A52" s="57" t="s">
        <v>1</v>
      </c>
      <c r="B52" s="58"/>
      <c r="C52" s="49">
        <f t="shared" ref="C52:AA52" si="7">MAX(C43:C50)</f>
        <v>98.71</v>
      </c>
      <c r="D52" s="49">
        <f t="shared" si="7"/>
        <v>28.66</v>
      </c>
      <c r="E52" s="193">
        <f t="shared" si="7"/>
        <v>4.0549999999999997</v>
      </c>
      <c r="F52" s="193">
        <f t="shared" si="7"/>
        <v>16.079999999999998</v>
      </c>
      <c r="G52" s="176">
        <f t="shared" si="7"/>
        <v>11.58</v>
      </c>
      <c r="H52" s="193">
        <f t="shared" si="7"/>
        <v>18.239999999999998</v>
      </c>
      <c r="I52" s="193">
        <f t="shared" si="7"/>
        <v>4.0149999999999997</v>
      </c>
      <c r="J52" s="193">
        <f t="shared" si="7"/>
        <v>8.3559999999999999</v>
      </c>
      <c r="K52" s="193">
        <f t="shared" si="7"/>
        <v>11.9</v>
      </c>
      <c r="L52" s="176">
        <f t="shared" si="7"/>
        <v>2238</v>
      </c>
      <c r="M52" s="199">
        <f t="shared" si="7"/>
        <v>7338</v>
      </c>
      <c r="N52" s="199">
        <f t="shared" si="7"/>
        <v>7355</v>
      </c>
      <c r="O52" s="153">
        <f t="shared" si="7"/>
        <v>12020</v>
      </c>
      <c r="P52" s="193">
        <f t="shared" si="7"/>
        <v>34.93</v>
      </c>
      <c r="Q52" s="176">
        <f t="shared" si="7"/>
        <v>36.29</v>
      </c>
      <c r="R52" s="199">
        <f t="shared" si="7"/>
        <v>188.6</v>
      </c>
      <c r="S52" s="153">
        <f t="shared" si="7"/>
        <v>554100</v>
      </c>
      <c r="T52" s="202">
        <f t="shared" si="7"/>
        <v>3458</v>
      </c>
      <c r="U52" s="199">
        <f t="shared" si="7"/>
        <v>3191</v>
      </c>
      <c r="V52" s="202">
        <f t="shared" si="7"/>
        <v>161800</v>
      </c>
      <c r="W52" s="176">
        <f t="shared" si="7"/>
        <v>15.16</v>
      </c>
      <c r="X52" s="193">
        <f t="shared" si="7"/>
        <v>3.3439999999999999</v>
      </c>
      <c r="Y52" s="196">
        <f t="shared" si="7"/>
        <v>0.65600000000000003</v>
      </c>
      <c r="Z52" s="224">
        <f t="shared" si="7"/>
        <v>1.0109999999999999E-2</v>
      </c>
      <c r="AA52" s="193">
        <f t="shared" si="7"/>
        <v>3.202</v>
      </c>
      <c r="AB52" s="49"/>
      <c r="AC52" s="156"/>
    </row>
    <row r="53" spans="1:33" s="1" customFormat="1" ht="15.75" thickBot="1">
      <c r="A53" s="59" t="s">
        <v>2</v>
      </c>
      <c r="B53" s="60"/>
      <c r="C53" s="52">
        <f t="shared" ref="C53:AA53" si="8">MEDIAN(C43:C50)</f>
        <v>90.039999999999992</v>
      </c>
      <c r="D53" s="52">
        <f t="shared" si="8"/>
        <v>19.489999999999998</v>
      </c>
      <c r="E53" s="194">
        <f t="shared" si="8"/>
        <v>3.2160000000000002</v>
      </c>
      <c r="F53" s="194">
        <f t="shared" si="8"/>
        <v>8.0730000000000004</v>
      </c>
      <c r="G53" s="163">
        <f t="shared" si="8"/>
        <v>5.82</v>
      </c>
      <c r="H53" s="194">
        <f t="shared" si="8"/>
        <v>8.7520000000000007</v>
      </c>
      <c r="I53" s="194">
        <f t="shared" si="8"/>
        <v>3.0409999999999999</v>
      </c>
      <c r="J53" s="194">
        <f t="shared" si="8"/>
        <v>1.208</v>
      </c>
      <c r="K53" s="194">
        <f t="shared" si="8"/>
        <v>4.0443999999999996</v>
      </c>
      <c r="L53" s="163">
        <f t="shared" si="8"/>
        <v>57.870000000000005</v>
      </c>
      <c r="M53" s="200">
        <f t="shared" si="8"/>
        <v>249.75</v>
      </c>
      <c r="N53" s="200">
        <f t="shared" si="8"/>
        <v>199.65</v>
      </c>
      <c r="O53" s="160">
        <f t="shared" si="8"/>
        <v>11265</v>
      </c>
      <c r="P53" s="194">
        <f t="shared" si="8"/>
        <v>16.863399999999999</v>
      </c>
      <c r="Q53" s="163">
        <f t="shared" si="8"/>
        <v>35.575000000000003</v>
      </c>
      <c r="R53" s="200">
        <f t="shared" si="8"/>
        <v>124.16</v>
      </c>
      <c r="S53" s="160">
        <f t="shared" si="8"/>
        <v>18530</v>
      </c>
      <c r="T53" s="203">
        <f t="shared" si="8"/>
        <v>1620</v>
      </c>
      <c r="U53" s="200">
        <f t="shared" si="8"/>
        <v>936.08499999999992</v>
      </c>
      <c r="V53" s="203">
        <f t="shared" si="8"/>
        <v>94270</v>
      </c>
      <c r="W53" s="163">
        <f t="shared" si="8"/>
        <v>9.4619999999999997</v>
      </c>
      <c r="X53" s="194">
        <f t="shared" si="8"/>
        <v>2.504</v>
      </c>
      <c r="Y53" s="197">
        <f t="shared" si="8"/>
        <v>0.42469999999999997</v>
      </c>
      <c r="Z53" s="225">
        <f t="shared" si="8"/>
        <v>7.4664999999999992E-3</v>
      </c>
      <c r="AA53" s="194">
        <f t="shared" si="8"/>
        <v>2.8679999999999999</v>
      </c>
      <c r="AB53" s="157"/>
      <c r="AC53" s="157"/>
    </row>
    <row r="54" spans="1:33">
      <c r="C54" s="12"/>
      <c r="D54" s="12"/>
      <c r="E54" s="12"/>
      <c r="F54" s="12"/>
      <c r="G54" s="23"/>
      <c r="H54" s="23"/>
      <c r="I54" s="23"/>
      <c r="L54" s="12"/>
      <c r="M54" s="12"/>
      <c r="N54" s="12"/>
      <c r="AC54"/>
    </row>
    <row r="55" spans="1:33" ht="15.75" thickBot="1">
      <c r="C55" s="12"/>
      <c r="D55" s="12"/>
      <c r="E55" s="12"/>
      <c r="F55" s="12"/>
      <c r="G55" s="12"/>
      <c r="H55" s="23"/>
      <c r="I55" s="23"/>
      <c r="J55" s="23"/>
      <c r="M55" s="12"/>
      <c r="N55" s="12"/>
      <c r="O55" s="12"/>
    </row>
    <row r="56" spans="1:33" ht="60" customHeight="1">
      <c r="A56" s="65" t="s">
        <v>194</v>
      </c>
      <c r="B56" s="41" t="s">
        <v>3</v>
      </c>
      <c r="C56" s="42" t="s">
        <v>55</v>
      </c>
      <c r="D56" s="43" t="s">
        <v>56</v>
      </c>
      <c r="E56" s="42" t="s">
        <v>114</v>
      </c>
      <c r="F56" s="42" t="s">
        <v>57</v>
      </c>
      <c r="G56" s="42" t="s">
        <v>58</v>
      </c>
      <c r="H56" s="42" t="s">
        <v>59</v>
      </c>
      <c r="I56" s="64" t="s">
        <v>61</v>
      </c>
      <c r="J56" s="42" t="s">
        <v>195</v>
      </c>
      <c r="K56" s="42" t="s">
        <v>37</v>
      </c>
      <c r="L56" s="42" t="s">
        <v>38</v>
      </c>
      <c r="M56" s="42" t="s">
        <v>40</v>
      </c>
      <c r="N56" s="42" t="s">
        <v>191</v>
      </c>
      <c r="O56" s="42" t="s">
        <v>41</v>
      </c>
      <c r="P56" s="42" t="s">
        <v>196</v>
      </c>
      <c r="Q56" s="42" t="s">
        <v>77</v>
      </c>
      <c r="R56" s="42" t="s">
        <v>78</v>
      </c>
      <c r="S56" s="42" t="s">
        <v>406</v>
      </c>
      <c r="T56" s="42" t="s">
        <v>50</v>
      </c>
      <c r="U56" s="42" t="s">
        <v>192</v>
      </c>
      <c r="V56" s="42" t="s">
        <v>201</v>
      </c>
      <c r="W56" s="42" t="s">
        <v>51</v>
      </c>
      <c r="X56" s="42" t="s">
        <v>52</v>
      </c>
      <c r="Y56" s="42" t="s">
        <v>53</v>
      </c>
      <c r="Z56" s="42" t="s">
        <v>54</v>
      </c>
      <c r="AA56" s="42" t="s">
        <v>193</v>
      </c>
      <c r="AD56" s="2"/>
      <c r="AE56" s="2"/>
      <c r="AF56" s="2"/>
    </row>
    <row r="57" spans="1:33">
      <c r="A57" s="214" t="s">
        <v>511</v>
      </c>
      <c r="B57" s="30">
        <v>23006703</v>
      </c>
      <c r="C57" s="35">
        <v>91.75</v>
      </c>
      <c r="D57" s="207">
        <v>8.0030000000000001</v>
      </c>
      <c r="E57" s="35">
        <v>16.55</v>
      </c>
      <c r="F57" s="37">
        <v>1.7729999999999999</v>
      </c>
      <c r="G57" s="37">
        <v>2.8319999999999999</v>
      </c>
      <c r="H57" s="29"/>
      <c r="I57" s="29"/>
      <c r="J57" s="29"/>
      <c r="K57" s="35"/>
      <c r="L57" s="38"/>
      <c r="M57" s="34"/>
      <c r="N57" s="34"/>
      <c r="O57" s="29"/>
      <c r="P57" s="29"/>
      <c r="Q57" s="206">
        <v>3</v>
      </c>
      <c r="R57" s="37">
        <v>1.647</v>
      </c>
      <c r="S57" s="29"/>
      <c r="T57" s="29"/>
      <c r="U57" s="34"/>
      <c r="V57" s="34"/>
      <c r="W57" s="29"/>
      <c r="X57" s="29"/>
      <c r="Y57" s="29"/>
      <c r="Z57" s="29"/>
      <c r="AA57" s="29">
        <v>359.4</v>
      </c>
      <c r="AB57" s="14"/>
      <c r="AC57"/>
    </row>
    <row r="58" spans="1:33">
      <c r="A58" s="27" t="s">
        <v>511</v>
      </c>
      <c r="B58" s="30">
        <v>23005943</v>
      </c>
      <c r="C58" s="35">
        <v>94.57</v>
      </c>
      <c r="D58" s="37">
        <v>7.9269999999999996</v>
      </c>
      <c r="E58" s="35">
        <v>13.52</v>
      </c>
      <c r="F58" s="37">
        <v>4.99</v>
      </c>
      <c r="G58" s="37">
        <v>2.38</v>
      </c>
      <c r="H58" s="29"/>
      <c r="I58" s="37">
        <v>0.14660000000000001</v>
      </c>
      <c r="J58" s="29"/>
      <c r="K58" s="35"/>
      <c r="L58" s="38"/>
      <c r="M58" s="34"/>
      <c r="N58" s="34"/>
      <c r="O58" s="29"/>
      <c r="P58" s="29"/>
      <c r="Q58" s="29"/>
      <c r="R58" s="29"/>
      <c r="S58" s="29"/>
      <c r="T58" s="29"/>
      <c r="U58" s="34"/>
      <c r="V58" s="34"/>
      <c r="W58" s="29"/>
      <c r="X58" s="29"/>
      <c r="Y58" s="29"/>
      <c r="Z58" s="29"/>
      <c r="AA58" s="29"/>
      <c r="AB58" s="14"/>
      <c r="AC58" s="14"/>
      <c r="AG58" s="14"/>
    </row>
    <row r="59" spans="1:33">
      <c r="A59" s="214" t="s">
        <v>509</v>
      </c>
      <c r="B59" s="30">
        <v>23006430</v>
      </c>
      <c r="C59" s="35">
        <v>94.12</v>
      </c>
      <c r="D59" s="37">
        <v>27.05</v>
      </c>
      <c r="E59" s="35">
        <v>12.63</v>
      </c>
      <c r="F59" s="37">
        <v>5.726</v>
      </c>
      <c r="G59" s="37">
        <v>2.2829999999999999</v>
      </c>
      <c r="H59" s="29"/>
      <c r="I59" s="29"/>
      <c r="J59" s="29"/>
      <c r="K59" s="35">
        <v>19.52</v>
      </c>
      <c r="L59" s="38">
        <v>159.30000000000001</v>
      </c>
      <c r="M59" s="34">
        <v>31.83</v>
      </c>
      <c r="N59" s="34">
        <v>232.4</v>
      </c>
      <c r="O59" s="29"/>
      <c r="P59" s="29"/>
      <c r="Q59" s="29"/>
      <c r="R59" s="29"/>
      <c r="S59" s="38">
        <v>1390</v>
      </c>
      <c r="T59" s="38">
        <v>12510</v>
      </c>
      <c r="U59" s="208">
        <v>141.1</v>
      </c>
      <c r="V59" s="208">
        <v>155.19999999999999</v>
      </c>
      <c r="W59" s="38"/>
      <c r="X59" s="38"/>
      <c r="Y59" s="38"/>
      <c r="Z59" s="38"/>
      <c r="AA59" s="38"/>
      <c r="AB59" s="14"/>
      <c r="AC59" s="14"/>
    </row>
    <row r="60" spans="1:33">
      <c r="A60" s="27" t="s">
        <v>509</v>
      </c>
      <c r="B60" s="30">
        <v>23005563</v>
      </c>
      <c r="C60" s="35">
        <v>94.66</v>
      </c>
      <c r="D60" s="37">
        <v>34.15</v>
      </c>
      <c r="E60" s="35">
        <v>15.18</v>
      </c>
      <c r="F60" s="29"/>
      <c r="G60" s="37">
        <v>2.9350000000000001</v>
      </c>
      <c r="H60" s="29"/>
      <c r="I60" s="29"/>
      <c r="J60" s="29"/>
      <c r="K60" s="35"/>
      <c r="L60" s="38"/>
      <c r="M60" s="34"/>
      <c r="N60" s="34"/>
      <c r="O60" s="29"/>
      <c r="P60" s="29"/>
      <c r="Q60" s="29"/>
      <c r="R60" s="29"/>
      <c r="S60" s="29"/>
      <c r="T60" s="29">
        <v>18830</v>
      </c>
      <c r="U60" s="34"/>
      <c r="V60" s="34"/>
      <c r="W60" s="29"/>
      <c r="X60" s="29"/>
      <c r="Y60" s="29"/>
      <c r="Z60" s="29"/>
      <c r="AA60" s="29"/>
      <c r="AB60" s="14"/>
      <c r="AC60"/>
    </row>
    <row r="61" spans="1:33">
      <c r="A61" s="214" t="s">
        <v>510</v>
      </c>
      <c r="B61" s="30">
        <v>23006430</v>
      </c>
      <c r="C61" s="35">
        <v>93.54</v>
      </c>
      <c r="D61" s="37">
        <v>25.94</v>
      </c>
      <c r="E61" s="35">
        <v>19</v>
      </c>
      <c r="F61" s="207">
        <v>8.9629999999999992</v>
      </c>
      <c r="G61" s="37">
        <v>3.593</v>
      </c>
      <c r="H61" s="29"/>
      <c r="I61" s="29"/>
      <c r="J61" s="29"/>
      <c r="K61" s="35">
        <v>13.63</v>
      </c>
      <c r="L61" s="38">
        <v>138</v>
      </c>
      <c r="M61" s="34">
        <v>43.18</v>
      </c>
      <c r="N61" s="34">
        <v>314</v>
      </c>
      <c r="O61" s="29"/>
      <c r="P61" s="29"/>
      <c r="Q61" s="29"/>
      <c r="R61" s="29"/>
      <c r="S61" s="29"/>
      <c r="T61" s="29">
        <v>16600</v>
      </c>
      <c r="U61" s="34">
        <v>347.5</v>
      </c>
      <c r="V61" s="34">
        <v>382.3</v>
      </c>
      <c r="W61" s="29"/>
      <c r="X61" s="29"/>
      <c r="Y61" s="29"/>
      <c r="Z61" s="29"/>
      <c r="AA61" s="29"/>
      <c r="AB61" s="14"/>
      <c r="AC61" s="14"/>
    </row>
    <row r="62" spans="1:33">
      <c r="A62" s="27" t="s">
        <v>512</v>
      </c>
      <c r="B62" s="30">
        <v>23005487</v>
      </c>
      <c r="C62" s="35">
        <v>99.94</v>
      </c>
      <c r="D62" s="37"/>
      <c r="E62" s="29"/>
      <c r="F62" s="29"/>
      <c r="G62" s="29"/>
      <c r="H62" s="54">
        <v>0.20130000000000001</v>
      </c>
      <c r="I62" s="37">
        <v>37.68</v>
      </c>
      <c r="J62" s="54">
        <v>2.3900000000000001E-2</v>
      </c>
      <c r="K62" s="35">
        <v>600.79999999999995</v>
      </c>
      <c r="L62" s="38">
        <v>3563</v>
      </c>
      <c r="M62" s="34">
        <v>1300</v>
      </c>
      <c r="N62" s="34">
        <v>777.9</v>
      </c>
      <c r="O62" s="35">
        <v>43.42</v>
      </c>
      <c r="P62" s="34">
        <v>102.9</v>
      </c>
      <c r="Q62" s="29"/>
      <c r="R62" s="29"/>
      <c r="S62" s="29"/>
      <c r="T62" s="29"/>
      <c r="U62" s="34"/>
      <c r="V62" s="34"/>
      <c r="W62" s="29">
        <v>0.67149999999999999</v>
      </c>
      <c r="X62" s="29">
        <v>0.1295</v>
      </c>
      <c r="Y62" s="29">
        <v>1.854E-3</v>
      </c>
      <c r="Z62" s="29">
        <v>0.58169999999999999</v>
      </c>
      <c r="AA62" s="29"/>
      <c r="AB62" s="14"/>
      <c r="AC62" s="14"/>
      <c r="AD62" s="14"/>
      <c r="AE62" s="14"/>
      <c r="AF62" s="14"/>
      <c r="AG62" s="14"/>
    </row>
    <row r="63" spans="1:33">
      <c r="A63" s="55" t="s">
        <v>0</v>
      </c>
      <c r="B63" s="66"/>
      <c r="C63" s="46">
        <f>MIN(C57:C62)</f>
        <v>91.75</v>
      </c>
      <c r="D63" s="192">
        <f>MIN(D57:D62)</f>
        <v>7.9269999999999996</v>
      </c>
      <c r="E63" s="46">
        <f>MIN(E57:E62)</f>
        <v>12.63</v>
      </c>
      <c r="F63" s="155">
        <f>MIN(F57:F62)</f>
        <v>1.7729999999999999</v>
      </c>
      <c r="G63" s="155">
        <f>MIN(G57:G62)</f>
        <v>2.2829999999999999</v>
      </c>
      <c r="H63" s="46"/>
      <c r="I63" s="192">
        <f>MIN(I57:I62)</f>
        <v>0.14660000000000001</v>
      </c>
      <c r="J63" s="46"/>
      <c r="K63" s="162">
        <f>MIN(K57:K62)</f>
        <v>13.63</v>
      </c>
      <c r="L63" s="201">
        <f>MIN(L57:L62)</f>
        <v>138</v>
      </c>
      <c r="M63" s="198">
        <f>MIN(M57:M62)</f>
        <v>31.83</v>
      </c>
      <c r="N63" s="198">
        <f>MIN(N57:N62)</f>
        <v>232.4</v>
      </c>
      <c r="O63" s="46"/>
      <c r="P63" s="46"/>
      <c r="Q63" s="46"/>
      <c r="R63" s="46"/>
      <c r="S63" s="46"/>
      <c r="T63" s="159">
        <f>MIN(T57:T62)</f>
        <v>12510</v>
      </c>
      <c r="U63" s="198">
        <f>MIN(U57:U62)</f>
        <v>141.1</v>
      </c>
      <c r="V63" s="198">
        <f>MIN(V57:V62)</f>
        <v>155.19999999999999</v>
      </c>
      <c r="W63" s="46"/>
      <c r="X63" s="46"/>
      <c r="Y63" s="46"/>
      <c r="Z63" s="46"/>
      <c r="AA63" s="46"/>
      <c r="AB63"/>
      <c r="AC63"/>
    </row>
    <row r="64" spans="1:33">
      <c r="A64" s="57" t="s">
        <v>1</v>
      </c>
      <c r="B64" s="67"/>
      <c r="C64" s="49">
        <f>MAX(C57:C62)</f>
        <v>99.94</v>
      </c>
      <c r="D64" s="193">
        <f>MAX(D57:D62)</f>
        <v>34.15</v>
      </c>
      <c r="E64" s="49">
        <f>MAX(E57:E62)</f>
        <v>19</v>
      </c>
      <c r="F64" s="156">
        <f>MAX(F57:F62)</f>
        <v>8.9629999999999992</v>
      </c>
      <c r="G64" s="156">
        <f>MAX(G57:G62)</f>
        <v>3.593</v>
      </c>
      <c r="H64" s="49"/>
      <c r="I64" s="193">
        <f>MAX(I57:I62)</f>
        <v>37.68</v>
      </c>
      <c r="J64" s="49"/>
      <c r="K64" s="176">
        <f>MAX(K57:K62)</f>
        <v>600.79999999999995</v>
      </c>
      <c r="L64" s="202">
        <f>MAX(L57:L62)</f>
        <v>3563</v>
      </c>
      <c r="M64" s="199">
        <f>MAX(M57:M62)</f>
        <v>1300</v>
      </c>
      <c r="N64" s="199">
        <f>MAX(N57:N62)</f>
        <v>777.9</v>
      </c>
      <c r="O64" s="49"/>
      <c r="P64" s="49"/>
      <c r="Q64" s="49"/>
      <c r="R64" s="49"/>
      <c r="S64" s="49"/>
      <c r="T64" s="153">
        <f>MAX(T57:T62)</f>
        <v>18830</v>
      </c>
      <c r="U64" s="199">
        <f>MAX(U57:U62)</f>
        <v>347.5</v>
      </c>
      <c r="V64" s="199">
        <f>MAX(V57:V62)</f>
        <v>382.3</v>
      </c>
      <c r="W64" s="49"/>
      <c r="X64" s="49"/>
      <c r="Y64" s="49"/>
      <c r="Z64" s="49"/>
      <c r="AA64" s="49"/>
      <c r="AB64"/>
      <c r="AC64"/>
    </row>
    <row r="65" spans="1:29" ht="15.75" thickBot="1">
      <c r="A65" s="59" t="s">
        <v>2</v>
      </c>
      <c r="B65" s="68"/>
      <c r="C65" s="52">
        <f>MEDIAN(C57:C62)</f>
        <v>94.344999999999999</v>
      </c>
      <c r="D65" s="194">
        <f>MEDIAN(D57:D62)</f>
        <v>25.94</v>
      </c>
      <c r="E65" s="52">
        <f>MEDIAN(E57:E62)</f>
        <v>15.18</v>
      </c>
      <c r="F65" s="157">
        <f>MEDIAN(F57:F62)</f>
        <v>5.3580000000000005</v>
      </c>
      <c r="G65" s="157">
        <f>MEDIAN(G57:G62)</f>
        <v>2.8319999999999999</v>
      </c>
      <c r="H65" s="52"/>
      <c r="I65" s="194">
        <f>MEDIAN(I57:I62)</f>
        <v>18.9133</v>
      </c>
      <c r="J65" s="52"/>
      <c r="K65" s="163">
        <f>MEDIAN(K57:K62)</f>
        <v>19.52</v>
      </c>
      <c r="L65" s="203">
        <f>MEDIAN(L57:L62)</f>
        <v>159.30000000000001</v>
      </c>
      <c r="M65" s="200">
        <f>MEDIAN(M57:M62)</f>
        <v>43.18</v>
      </c>
      <c r="N65" s="200">
        <f>MEDIAN(N57:N62)</f>
        <v>314</v>
      </c>
      <c r="O65" s="52"/>
      <c r="P65" s="52"/>
      <c r="Q65" s="52"/>
      <c r="R65" s="52"/>
      <c r="S65" s="52"/>
      <c r="T65" s="160">
        <f>MEDIAN(T57:T62)</f>
        <v>16600</v>
      </c>
      <c r="U65" s="200">
        <f>MEDIAN(U57:U62)</f>
        <v>244.3</v>
      </c>
      <c r="V65" s="200">
        <f>MEDIAN(V57:V62)</f>
        <v>268.75</v>
      </c>
      <c r="W65" s="52"/>
      <c r="X65" s="52"/>
      <c r="Y65" s="52"/>
      <c r="Z65" s="52"/>
      <c r="AA65" s="52"/>
      <c r="AB65"/>
      <c r="AC65"/>
    </row>
    <row r="66" spans="1:29">
      <c r="C66" s="12"/>
      <c r="D66" s="12"/>
      <c r="E66" s="12"/>
      <c r="F66" s="12"/>
      <c r="G66" s="12"/>
      <c r="H66" s="23"/>
      <c r="I66" s="23"/>
      <c r="J66" s="23"/>
      <c r="M66" s="12"/>
      <c r="N66" s="12"/>
      <c r="O66" s="12"/>
    </row>
    <row r="67" spans="1:29" ht="15.75" thickBot="1">
      <c r="C67" s="12"/>
      <c r="D67" s="12"/>
      <c r="E67" s="12"/>
      <c r="F67" s="12"/>
      <c r="G67" s="12"/>
      <c r="H67" s="23"/>
      <c r="I67" s="23"/>
      <c r="J67" s="23"/>
      <c r="M67" s="12"/>
      <c r="N67" s="12"/>
      <c r="O67" s="12"/>
    </row>
    <row r="68" spans="1:29" ht="60" customHeight="1">
      <c r="A68" s="65" t="s">
        <v>7</v>
      </c>
      <c r="B68" s="41" t="s">
        <v>3</v>
      </c>
      <c r="C68" s="42" t="s">
        <v>39</v>
      </c>
      <c r="D68" s="42" t="s">
        <v>57</v>
      </c>
      <c r="E68" s="42" t="s">
        <v>59</v>
      </c>
      <c r="F68" s="42" t="s">
        <v>195</v>
      </c>
      <c r="G68" s="42" t="s">
        <v>37</v>
      </c>
      <c r="H68" s="42" t="s">
        <v>38</v>
      </c>
      <c r="I68" s="42" t="s">
        <v>40</v>
      </c>
      <c r="J68" s="42" t="s">
        <v>115</v>
      </c>
      <c r="K68" s="42" t="s">
        <v>428</v>
      </c>
      <c r="L68" s="42" t="s">
        <v>429</v>
      </c>
      <c r="M68" s="42" t="s">
        <v>196</v>
      </c>
      <c r="N68" s="42" t="s">
        <v>77</v>
      </c>
      <c r="O68" s="42" t="s">
        <v>140</v>
      </c>
      <c r="P68" s="42" t="s">
        <v>78</v>
      </c>
      <c r="Q68" s="42" t="s">
        <v>50</v>
      </c>
      <c r="R68" s="42" t="s">
        <v>76</v>
      </c>
      <c r="S68" s="42" t="s">
        <v>201</v>
      </c>
      <c r="T68" s="42" t="s">
        <v>116</v>
      </c>
      <c r="U68" s="42" t="s">
        <v>45</v>
      </c>
      <c r="V68" s="42" t="s">
        <v>48</v>
      </c>
      <c r="W68" s="42" t="s">
        <v>393</v>
      </c>
      <c r="X68"/>
      <c r="Y68"/>
      <c r="Z68"/>
      <c r="AA68"/>
      <c r="AB68"/>
      <c r="AC68"/>
    </row>
    <row r="69" spans="1:29">
      <c r="A69" s="214" t="s">
        <v>516</v>
      </c>
      <c r="B69" s="30">
        <v>23005862</v>
      </c>
      <c r="C69" s="31">
        <v>97.64</v>
      </c>
      <c r="D69" s="33"/>
      <c r="E69" s="31"/>
      <c r="F69" s="31"/>
      <c r="G69" s="38">
        <v>5218</v>
      </c>
      <c r="H69" s="38">
        <v>25660</v>
      </c>
      <c r="I69" s="38">
        <v>33060</v>
      </c>
      <c r="J69" s="38">
        <v>21600</v>
      </c>
      <c r="K69" s="34">
        <v>111.8</v>
      </c>
      <c r="L69" s="37"/>
      <c r="M69" s="208">
        <v>853.8</v>
      </c>
      <c r="N69" s="34"/>
      <c r="O69" s="34"/>
      <c r="P69" s="35"/>
      <c r="Q69" s="38">
        <v>3114000</v>
      </c>
      <c r="R69" s="38">
        <v>15320</v>
      </c>
      <c r="S69" s="38">
        <v>16850</v>
      </c>
      <c r="T69" s="38">
        <v>1713000</v>
      </c>
      <c r="U69" s="34"/>
      <c r="V69" s="38">
        <v>25880</v>
      </c>
      <c r="W69" s="34"/>
      <c r="X69"/>
      <c r="Y69"/>
      <c r="Z69"/>
      <c r="AA69"/>
      <c r="AB69"/>
      <c r="AC69"/>
    </row>
    <row r="70" spans="1:29">
      <c r="A70" s="214" t="s">
        <v>516</v>
      </c>
      <c r="B70" s="30">
        <v>23005618</v>
      </c>
      <c r="C70" s="31">
        <v>97.42</v>
      </c>
      <c r="D70" s="33"/>
      <c r="E70" s="31">
        <v>9.2550000000000008</v>
      </c>
      <c r="F70" s="31"/>
      <c r="G70" s="38">
        <v>4584</v>
      </c>
      <c r="H70" s="206">
        <v>25340</v>
      </c>
      <c r="I70" s="38">
        <v>39480</v>
      </c>
      <c r="J70" s="38">
        <v>27020</v>
      </c>
      <c r="K70" s="34">
        <v>109</v>
      </c>
      <c r="L70" s="37"/>
      <c r="M70" s="208">
        <v>487.2</v>
      </c>
      <c r="N70" s="34"/>
      <c r="O70" s="34"/>
      <c r="P70" s="35"/>
      <c r="Q70" s="38">
        <v>3779000</v>
      </c>
      <c r="R70" s="38">
        <v>10340</v>
      </c>
      <c r="S70" s="34"/>
      <c r="T70" s="38">
        <v>1511000</v>
      </c>
      <c r="U70" s="38">
        <v>21580</v>
      </c>
      <c r="V70" s="34"/>
      <c r="W70" s="34"/>
      <c r="X70"/>
      <c r="Y70"/>
      <c r="Z70"/>
      <c r="AA70"/>
      <c r="AB70"/>
      <c r="AC70"/>
    </row>
    <row r="71" spans="1:29">
      <c r="A71" s="214" t="s">
        <v>515</v>
      </c>
      <c r="B71" s="30">
        <v>23006400</v>
      </c>
      <c r="C71" s="31">
        <v>97.08</v>
      </c>
      <c r="D71" s="30"/>
      <c r="E71" s="30"/>
      <c r="F71" s="53"/>
      <c r="G71" s="38">
        <v>1606</v>
      </c>
      <c r="H71" s="38">
        <v>9523</v>
      </c>
      <c r="I71" s="206">
        <v>4961</v>
      </c>
      <c r="J71" s="38">
        <v>10570</v>
      </c>
      <c r="K71" s="208">
        <v>25.38</v>
      </c>
      <c r="L71" s="37">
        <v>7.2549999999999999</v>
      </c>
      <c r="M71" s="208">
        <v>89.98</v>
      </c>
      <c r="N71" s="34">
        <v>286.10000000000002</v>
      </c>
      <c r="O71" s="34">
        <v>71.900000000000006</v>
      </c>
      <c r="P71" s="35">
        <v>74.099999999999994</v>
      </c>
      <c r="Q71" s="38">
        <v>978000</v>
      </c>
      <c r="R71" s="38">
        <v>8638</v>
      </c>
      <c r="S71" s="35"/>
      <c r="T71" s="38">
        <v>140900</v>
      </c>
      <c r="U71" s="35"/>
      <c r="V71" s="35"/>
      <c r="W71" s="206">
        <v>229600</v>
      </c>
      <c r="X71"/>
      <c r="Y71"/>
      <c r="Z71"/>
      <c r="AA71"/>
      <c r="AB71"/>
      <c r="AC71"/>
    </row>
    <row r="72" spans="1:29">
      <c r="A72" s="214" t="s">
        <v>515</v>
      </c>
      <c r="B72" s="30">
        <v>23006400</v>
      </c>
      <c r="C72" s="31">
        <v>98.44</v>
      </c>
      <c r="D72" s="30"/>
      <c r="E72" s="30"/>
      <c r="F72" s="53"/>
      <c r="G72" s="206">
        <v>2373</v>
      </c>
      <c r="H72" s="38">
        <v>12860</v>
      </c>
      <c r="I72" s="206">
        <v>6157</v>
      </c>
      <c r="J72" s="38">
        <v>13810</v>
      </c>
      <c r="K72" s="34">
        <v>30.7</v>
      </c>
      <c r="L72" s="207">
        <v>18.13</v>
      </c>
      <c r="M72" s="34">
        <v>120.7</v>
      </c>
      <c r="N72" s="208">
        <v>220.6</v>
      </c>
      <c r="O72" s="34">
        <v>100.5</v>
      </c>
      <c r="P72" s="35">
        <v>33.26</v>
      </c>
      <c r="Q72" s="38">
        <v>1095000</v>
      </c>
      <c r="R72" s="38">
        <v>11410</v>
      </c>
      <c r="S72" s="34"/>
      <c r="T72" s="38">
        <v>190900</v>
      </c>
      <c r="U72" s="34"/>
      <c r="V72" s="34"/>
      <c r="W72" s="206">
        <v>225000</v>
      </c>
      <c r="X72"/>
      <c r="Y72"/>
      <c r="Z72"/>
      <c r="AA72"/>
      <c r="AB72"/>
      <c r="AC72"/>
    </row>
    <row r="73" spans="1:29">
      <c r="A73" s="214" t="s">
        <v>515</v>
      </c>
      <c r="B73" s="30">
        <v>23005862</v>
      </c>
      <c r="C73" s="31">
        <v>98.87</v>
      </c>
      <c r="D73" s="33">
        <v>85.5</v>
      </c>
      <c r="E73" s="31">
        <v>16.78</v>
      </c>
      <c r="F73" s="31">
        <v>8.01</v>
      </c>
      <c r="G73" s="38">
        <v>5676</v>
      </c>
      <c r="H73" s="38">
        <v>43490</v>
      </c>
      <c r="I73" s="38">
        <v>29000</v>
      </c>
      <c r="J73" s="206">
        <v>66010</v>
      </c>
      <c r="K73" s="208">
        <v>129.9</v>
      </c>
      <c r="L73" s="37"/>
      <c r="M73" s="34">
        <v>1042</v>
      </c>
      <c r="N73" s="34"/>
      <c r="O73" s="34"/>
      <c r="P73" s="35"/>
      <c r="Q73" s="38">
        <v>3086000</v>
      </c>
      <c r="R73" s="38">
        <v>16220</v>
      </c>
      <c r="S73" s="38">
        <v>17840</v>
      </c>
      <c r="T73" s="38">
        <v>686800</v>
      </c>
      <c r="U73" s="38"/>
      <c r="V73" s="38"/>
      <c r="W73" s="38"/>
      <c r="X73"/>
      <c r="Y73"/>
      <c r="Z73"/>
      <c r="AA73"/>
      <c r="AB73"/>
      <c r="AC73"/>
    </row>
    <row r="74" spans="1:29">
      <c r="A74" s="27" t="s">
        <v>515</v>
      </c>
      <c r="B74" s="30">
        <v>23005880</v>
      </c>
      <c r="C74" s="31">
        <v>96.73</v>
      </c>
      <c r="D74" s="33"/>
      <c r="E74" s="31"/>
      <c r="F74" s="31"/>
      <c r="G74" s="38">
        <v>4750</v>
      </c>
      <c r="H74" s="38">
        <v>35170</v>
      </c>
      <c r="I74" s="38">
        <v>10610</v>
      </c>
      <c r="J74" s="38"/>
      <c r="K74" s="34"/>
      <c r="L74" s="37"/>
      <c r="M74" s="34"/>
      <c r="N74" s="34"/>
      <c r="O74" s="34"/>
      <c r="P74" s="35"/>
      <c r="Q74" s="38">
        <v>2244000</v>
      </c>
      <c r="R74" s="38"/>
      <c r="S74" s="38"/>
      <c r="T74" s="38"/>
      <c r="U74" s="38"/>
      <c r="V74" s="38"/>
      <c r="W74" s="38"/>
      <c r="X74"/>
      <c r="Y74"/>
      <c r="Z74"/>
      <c r="AA74"/>
      <c r="AB74"/>
      <c r="AC74"/>
    </row>
    <row r="75" spans="1:29">
      <c r="A75" s="27" t="s">
        <v>515</v>
      </c>
      <c r="B75" s="30">
        <v>23005531</v>
      </c>
      <c r="C75" s="31">
        <v>98.84</v>
      </c>
      <c r="D75" s="33"/>
      <c r="E75" s="31">
        <v>17.53</v>
      </c>
      <c r="F75" s="31">
        <v>8.0120000000000005</v>
      </c>
      <c r="G75" s="38">
        <v>5694</v>
      </c>
      <c r="H75" s="38">
        <v>45900</v>
      </c>
      <c r="I75" s="38">
        <v>30550</v>
      </c>
      <c r="J75" s="38">
        <v>53770</v>
      </c>
      <c r="K75" s="34">
        <v>140.9</v>
      </c>
      <c r="L75" s="37"/>
      <c r="M75" s="34">
        <v>1111</v>
      </c>
      <c r="N75" s="34"/>
      <c r="O75" s="34"/>
      <c r="P75" s="35"/>
      <c r="Q75" s="38">
        <v>3021000</v>
      </c>
      <c r="R75" s="38">
        <v>15940</v>
      </c>
      <c r="S75" s="38">
        <v>17530</v>
      </c>
      <c r="T75" s="38">
        <v>613700</v>
      </c>
      <c r="U75" s="38"/>
      <c r="V75" s="38"/>
      <c r="W75" s="38"/>
      <c r="X75"/>
      <c r="Y75"/>
      <c r="Z75"/>
      <c r="AA75"/>
      <c r="AB75"/>
      <c r="AC75"/>
    </row>
    <row r="76" spans="1:29">
      <c r="A76" s="27" t="s">
        <v>515</v>
      </c>
      <c r="B76" s="30">
        <v>23005528</v>
      </c>
      <c r="C76" s="31">
        <v>97.99</v>
      </c>
      <c r="D76" s="33"/>
      <c r="E76" s="31"/>
      <c r="F76" s="31"/>
      <c r="G76" s="38">
        <v>4652</v>
      </c>
      <c r="H76" s="38">
        <v>31060</v>
      </c>
      <c r="I76" s="38">
        <v>13220</v>
      </c>
      <c r="J76" s="38">
        <v>31630</v>
      </c>
      <c r="K76" s="34">
        <v>70.37</v>
      </c>
      <c r="L76" s="37"/>
      <c r="M76" s="34">
        <v>429.2</v>
      </c>
      <c r="N76" s="34"/>
      <c r="O76" s="34"/>
      <c r="P76" s="35"/>
      <c r="Q76" s="38">
        <v>2917000</v>
      </c>
      <c r="R76" s="38">
        <v>32810</v>
      </c>
      <c r="S76" s="34"/>
      <c r="T76" s="38">
        <v>507300</v>
      </c>
      <c r="U76" s="34"/>
      <c r="V76" s="34"/>
      <c r="W76" s="34"/>
      <c r="X76"/>
      <c r="Y76"/>
      <c r="Z76"/>
      <c r="AA76"/>
      <c r="AB76"/>
      <c r="AC76"/>
    </row>
    <row r="77" spans="1:29">
      <c r="A77" s="27" t="s">
        <v>514</v>
      </c>
      <c r="B77" s="30">
        <v>23006785</v>
      </c>
      <c r="C77" s="31">
        <v>99.94</v>
      </c>
      <c r="D77" s="30"/>
      <c r="E77" s="30"/>
      <c r="F77" s="53"/>
      <c r="G77" s="38"/>
      <c r="H77" s="38">
        <v>688400</v>
      </c>
      <c r="I77" s="36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/>
      <c r="Y77"/>
      <c r="Z77"/>
      <c r="AA77"/>
      <c r="AB77"/>
      <c r="AC77"/>
    </row>
    <row r="78" spans="1:29">
      <c r="A78" s="55" t="s">
        <v>0</v>
      </c>
      <c r="B78" s="66"/>
      <c r="C78" s="46">
        <f>MIN(C69:C77)</f>
        <v>96.73</v>
      </c>
      <c r="D78" s="198"/>
      <c r="E78" s="162">
        <f t="shared" ref="E78:T78" si="9">MIN(E69:E77)</f>
        <v>9.2550000000000008</v>
      </c>
      <c r="F78" s="162">
        <f t="shared" si="9"/>
        <v>8.01</v>
      </c>
      <c r="G78" s="159">
        <f t="shared" si="9"/>
        <v>1606</v>
      </c>
      <c r="H78" s="159">
        <f t="shared" si="9"/>
        <v>9523</v>
      </c>
      <c r="I78" s="159">
        <f t="shared" si="9"/>
        <v>4961</v>
      </c>
      <c r="J78" s="159">
        <f t="shared" si="9"/>
        <v>10570</v>
      </c>
      <c r="K78" s="198">
        <f t="shared" si="9"/>
        <v>25.38</v>
      </c>
      <c r="L78" s="192">
        <f t="shared" si="9"/>
        <v>7.2549999999999999</v>
      </c>
      <c r="M78" s="198">
        <f t="shared" si="9"/>
        <v>89.98</v>
      </c>
      <c r="N78" s="198">
        <f t="shared" si="9"/>
        <v>220.6</v>
      </c>
      <c r="O78" s="198">
        <f t="shared" si="9"/>
        <v>71.900000000000006</v>
      </c>
      <c r="P78" s="162">
        <f t="shared" si="9"/>
        <v>33.26</v>
      </c>
      <c r="Q78" s="159">
        <f t="shared" si="9"/>
        <v>978000</v>
      </c>
      <c r="R78" s="159">
        <f t="shared" si="9"/>
        <v>8638</v>
      </c>
      <c r="S78" s="159">
        <f t="shared" si="9"/>
        <v>16850</v>
      </c>
      <c r="T78" s="159">
        <f t="shared" si="9"/>
        <v>140900</v>
      </c>
      <c r="U78" s="159"/>
      <c r="V78" s="159"/>
      <c r="W78" s="159">
        <f>MIN(W69:W77)</f>
        <v>225000</v>
      </c>
      <c r="X78"/>
      <c r="Y78"/>
      <c r="Z78"/>
      <c r="AA78"/>
      <c r="AB78"/>
      <c r="AC78"/>
    </row>
    <row r="79" spans="1:29">
      <c r="A79" s="57" t="s">
        <v>1</v>
      </c>
      <c r="B79" s="67"/>
      <c r="C79" s="49">
        <f>MAX(C69:C77)</f>
        <v>99.94</v>
      </c>
      <c r="D79" s="199"/>
      <c r="E79" s="176">
        <f t="shared" ref="E79:T79" si="10">MAX(E69:E77)</f>
        <v>17.53</v>
      </c>
      <c r="F79" s="176">
        <f t="shared" si="10"/>
        <v>8.0120000000000005</v>
      </c>
      <c r="G79" s="153">
        <f t="shared" si="10"/>
        <v>5694</v>
      </c>
      <c r="H79" s="153">
        <f t="shared" si="10"/>
        <v>688400</v>
      </c>
      <c r="I79" s="153">
        <f t="shared" si="10"/>
        <v>39480</v>
      </c>
      <c r="J79" s="153">
        <f t="shared" si="10"/>
        <v>66010</v>
      </c>
      <c r="K79" s="199">
        <f t="shared" si="10"/>
        <v>140.9</v>
      </c>
      <c r="L79" s="193">
        <f t="shared" si="10"/>
        <v>18.13</v>
      </c>
      <c r="M79" s="199">
        <f t="shared" si="10"/>
        <v>1111</v>
      </c>
      <c r="N79" s="199">
        <f t="shared" si="10"/>
        <v>286.10000000000002</v>
      </c>
      <c r="O79" s="199">
        <f t="shared" si="10"/>
        <v>100.5</v>
      </c>
      <c r="P79" s="176">
        <f t="shared" si="10"/>
        <v>74.099999999999994</v>
      </c>
      <c r="Q79" s="153">
        <f t="shared" si="10"/>
        <v>3779000</v>
      </c>
      <c r="R79" s="153">
        <f t="shared" si="10"/>
        <v>32810</v>
      </c>
      <c r="S79" s="153">
        <f t="shared" si="10"/>
        <v>17840</v>
      </c>
      <c r="T79" s="153">
        <f t="shared" si="10"/>
        <v>1713000</v>
      </c>
      <c r="U79" s="153"/>
      <c r="V79" s="153"/>
      <c r="W79" s="153">
        <f>MAX(W69:W77)</f>
        <v>229600</v>
      </c>
      <c r="X79"/>
      <c r="Y79"/>
      <c r="Z79"/>
      <c r="AA79"/>
      <c r="AB79"/>
      <c r="AC79"/>
    </row>
    <row r="80" spans="1:29" ht="15.75" thickBot="1">
      <c r="A80" s="59" t="s">
        <v>2</v>
      </c>
      <c r="B80" s="68"/>
      <c r="C80" s="52">
        <f>MEDIAN(C69:C77)</f>
        <v>97.99</v>
      </c>
      <c r="D80" s="200"/>
      <c r="E80" s="163">
        <f t="shared" ref="E80:T80" si="11">MEDIAN(E69:E77)</f>
        <v>16.78</v>
      </c>
      <c r="F80" s="163">
        <f t="shared" si="11"/>
        <v>8.0109999999999992</v>
      </c>
      <c r="G80" s="160">
        <f t="shared" si="11"/>
        <v>4701</v>
      </c>
      <c r="H80" s="160">
        <f t="shared" si="11"/>
        <v>31060</v>
      </c>
      <c r="I80" s="160">
        <f t="shared" si="11"/>
        <v>21110</v>
      </c>
      <c r="J80" s="160">
        <f t="shared" si="11"/>
        <v>27020</v>
      </c>
      <c r="K80" s="200">
        <f t="shared" si="11"/>
        <v>109</v>
      </c>
      <c r="L80" s="194">
        <f t="shared" si="11"/>
        <v>12.692499999999999</v>
      </c>
      <c r="M80" s="200">
        <f t="shared" si="11"/>
        <v>487.2</v>
      </c>
      <c r="N80" s="200">
        <f t="shared" si="11"/>
        <v>253.35000000000002</v>
      </c>
      <c r="O80" s="200">
        <f t="shared" si="11"/>
        <v>86.2</v>
      </c>
      <c r="P80" s="163">
        <f t="shared" si="11"/>
        <v>53.679999999999993</v>
      </c>
      <c r="Q80" s="160">
        <f t="shared" si="11"/>
        <v>2969000</v>
      </c>
      <c r="R80" s="160">
        <f t="shared" si="11"/>
        <v>15320</v>
      </c>
      <c r="S80" s="160">
        <f t="shared" si="11"/>
        <v>17530</v>
      </c>
      <c r="T80" s="160">
        <f t="shared" si="11"/>
        <v>613700</v>
      </c>
      <c r="U80" s="160"/>
      <c r="V80" s="160"/>
      <c r="W80" s="160">
        <f>MEDIAN(W69:W77)</f>
        <v>227300</v>
      </c>
      <c r="X80"/>
      <c r="Y80"/>
      <c r="Z80"/>
      <c r="AA80"/>
      <c r="AB80"/>
      <c r="AC80"/>
    </row>
    <row r="81" spans="1:128">
      <c r="C81" s="12"/>
      <c r="D81" s="12"/>
      <c r="E81" s="12"/>
      <c r="F81" s="12"/>
      <c r="G81" s="23"/>
      <c r="H81" s="23"/>
      <c r="I81" s="23"/>
      <c r="L81" s="191"/>
      <c r="M81" s="12"/>
      <c r="U81"/>
      <c r="V81"/>
      <c r="W81"/>
      <c r="X81"/>
      <c r="Y81"/>
      <c r="Z81"/>
      <c r="AA81"/>
      <c r="AB81"/>
      <c r="AC81"/>
    </row>
    <row r="82" spans="1:128" ht="15.75" thickBot="1">
      <c r="C82" s="12"/>
      <c r="D82" s="12"/>
      <c r="E82" s="12"/>
      <c r="F82" s="12"/>
      <c r="G82" s="23"/>
      <c r="H82" s="23"/>
      <c r="K82" s="12"/>
      <c r="L82" s="12"/>
      <c r="AA82"/>
      <c r="AB82"/>
      <c r="AC82"/>
    </row>
    <row r="83" spans="1:128" ht="60" customHeight="1">
      <c r="A83" s="65" t="s">
        <v>75</v>
      </c>
      <c r="B83" s="41" t="s">
        <v>3</v>
      </c>
      <c r="C83" s="42" t="s">
        <v>55</v>
      </c>
      <c r="D83" s="43" t="s">
        <v>535</v>
      </c>
      <c r="E83" s="43" t="s">
        <v>56</v>
      </c>
      <c r="F83" s="42" t="s">
        <v>114</v>
      </c>
      <c r="G83" s="42" t="s">
        <v>57</v>
      </c>
      <c r="H83" s="42" t="s">
        <v>58</v>
      </c>
      <c r="I83" s="42" t="s">
        <v>59</v>
      </c>
      <c r="J83" s="64" t="s">
        <v>60</v>
      </c>
      <c r="K83" s="42" t="s">
        <v>61</v>
      </c>
      <c r="L83" s="42" t="s">
        <v>195</v>
      </c>
      <c r="M83" s="42" t="s">
        <v>394</v>
      </c>
      <c r="N83" s="42" t="s">
        <v>536</v>
      </c>
      <c r="O83" s="42" t="s">
        <v>77</v>
      </c>
      <c r="P83" s="42" t="s">
        <v>198</v>
      </c>
      <c r="Q83" s="42" t="s">
        <v>140</v>
      </c>
      <c r="R83" s="42" t="s">
        <v>199</v>
      </c>
      <c r="S83" s="42" t="s">
        <v>200</v>
      </c>
      <c r="T83" s="42" t="s">
        <v>141</v>
      </c>
      <c r="U83" s="42" t="s">
        <v>142</v>
      </c>
      <c r="V83" s="42" t="s">
        <v>143</v>
      </c>
      <c r="W83" s="42" t="s">
        <v>144</v>
      </c>
      <c r="X83" s="42" t="s">
        <v>151</v>
      </c>
      <c r="Y83" s="42" t="s">
        <v>78</v>
      </c>
      <c r="Z83" s="42" t="s">
        <v>145</v>
      </c>
      <c r="AA83" s="42" t="s">
        <v>146</v>
      </c>
      <c r="AB83" s="42" t="s">
        <v>147</v>
      </c>
      <c r="AC83" s="42" t="s">
        <v>148</v>
      </c>
      <c r="AD83" s="42" t="s">
        <v>149</v>
      </c>
      <c r="AE83" s="42" t="s">
        <v>150</v>
      </c>
      <c r="AF83" s="42" t="s">
        <v>139</v>
      </c>
      <c r="AG83" s="42" t="s">
        <v>51</v>
      </c>
      <c r="AH83" s="42" t="s">
        <v>52</v>
      </c>
      <c r="AI83" s="42" t="s">
        <v>53</v>
      </c>
      <c r="AJ83" s="42" t="s">
        <v>54</v>
      </c>
      <c r="AK83" s="42" t="s">
        <v>197</v>
      </c>
      <c r="AL83" s="42" t="s">
        <v>203</v>
      </c>
      <c r="AM83" s="42" t="s">
        <v>204</v>
      </c>
      <c r="AN83" s="42" t="s">
        <v>152</v>
      </c>
      <c r="AO83" s="42" t="s">
        <v>537</v>
      </c>
      <c r="AP83" s="42" t="s">
        <v>189</v>
      </c>
      <c r="AQ83" s="42" t="s">
        <v>400</v>
      </c>
      <c r="AR83" s="42" t="s">
        <v>538</v>
      </c>
      <c r="AS83" s="42" t="s">
        <v>539</v>
      </c>
      <c r="AT83" s="42" t="s">
        <v>540</v>
      </c>
      <c r="AU83" s="42" t="s">
        <v>541</v>
      </c>
      <c r="AV83" s="42" t="s">
        <v>542</v>
      </c>
      <c r="AW83" s="42" t="s">
        <v>543</v>
      </c>
      <c r="AX83" s="42" t="s">
        <v>544</v>
      </c>
      <c r="AY83" s="42" t="s">
        <v>545</v>
      </c>
      <c r="AZ83" s="42" t="s">
        <v>546</v>
      </c>
      <c r="BA83" s="42" t="s">
        <v>547</v>
      </c>
      <c r="BB83" s="42" t="s">
        <v>548</v>
      </c>
      <c r="BC83" s="42" t="s">
        <v>549</v>
      </c>
      <c r="BD83" s="42" t="s">
        <v>550</v>
      </c>
      <c r="BE83" s="42" t="s">
        <v>258</v>
      </c>
      <c r="BF83" s="42" t="s">
        <v>259</v>
      </c>
      <c r="BG83" s="42" t="s">
        <v>262</v>
      </c>
      <c r="BH83" s="42" t="s">
        <v>263</v>
      </c>
      <c r="BI83" s="42" t="s">
        <v>264</v>
      </c>
      <c r="BJ83" s="42" t="s">
        <v>261</v>
      </c>
      <c r="BK83" s="42" t="s">
        <v>551</v>
      </c>
      <c r="BL83" s="42" t="s">
        <v>265</v>
      </c>
      <c r="BM83" s="42" t="s">
        <v>271</v>
      </c>
      <c r="BN83" s="42" t="s">
        <v>272</v>
      </c>
      <c r="BO83" s="42" t="s">
        <v>273</v>
      </c>
      <c r="BP83" s="42" t="s">
        <v>274</v>
      </c>
      <c r="BQ83" s="42" t="s">
        <v>275</v>
      </c>
      <c r="BR83" s="42" t="s">
        <v>277</v>
      </c>
      <c r="BS83" s="42" t="s">
        <v>278</v>
      </c>
      <c r="BT83" s="42" t="s">
        <v>280</v>
      </c>
      <c r="BU83" s="42" t="s">
        <v>281</v>
      </c>
      <c r="BV83" s="42" t="s">
        <v>282</v>
      </c>
      <c r="BW83" s="42" t="s">
        <v>283</v>
      </c>
      <c r="BX83" s="42" t="s">
        <v>285</v>
      </c>
      <c r="BY83" s="42" t="s">
        <v>286</v>
      </c>
      <c r="BZ83" s="42" t="s">
        <v>287</v>
      </c>
      <c r="CA83" s="42" t="s">
        <v>291</v>
      </c>
      <c r="CB83" s="42" t="s">
        <v>295</v>
      </c>
      <c r="CC83" s="42" t="s">
        <v>296</v>
      </c>
      <c r="CD83" s="42" t="s">
        <v>297</v>
      </c>
      <c r="CE83" s="42" t="s">
        <v>305</v>
      </c>
      <c r="CF83" s="42" t="s">
        <v>245</v>
      </c>
      <c r="CG83" s="42" t="s">
        <v>246</v>
      </c>
      <c r="CH83" s="42" t="s">
        <v>247</v>
      </c>
      <c r="CI83" s="42" t="s">
        <v>248</v>
      </c>
      <c r="CJ83" s="42" t="s">
        <v>249</v>
      </c>
      <c r="CK83" s="42" t="s">
        <v>250</v>
      </c>
      <c r="CL83" s="42" t="s">
        <v>309</v>
      </c>
      <c r="CM83" s="42" t="s">
        <v>310</v>
      </c>
      <c r="CN83" s="42" t="s">
        <v>311</v>
      </c>
      <c r="CO83" s="42" t="s">
        <v>312</v>
      </c>
      <c r="CP83" s="42" t="s">
        <v>313</v>
      </c>
      <c r="CQ83" s="42" t="s">
        <v>314</v>
      </c>
      <c r="CR83" s="42" t="s">
        <v>316</v>
      </c>
      <c r="CS83" s="42" t="s">
        <v>317</v>
      </c>
      <c r="CT83" s="42" t="s">
        <v>318</v>
      </c>
      <c r="CU83" s="42" t="s">
        <v>322</v>
      </c>
      <c r="CV83" s="42" t="s">
        <v>324</v>
      </c>
      <c r="CW83" s="42" t="s">
        <v>325</v>
      </c>
      <c r="CX83" s="42" t="s">
        <v>327</v>
      </c>
      <c r="CY83" s="42" t="s">
        <v>335</v>
      </c>
      <c r="CZ83" s="42" t="s">
        <v>336</v>
      </c>
      <c r="DA83" s="42" t="s">
        <v>337</v>
      </c>
      <c r="DB83" s="42" t="s">
        <v>338</v>
      </c>
      <c r="DC83" s="42" t="s">
        <v>343</v>
      </c>
      <c r="DD83" s="42" t="s">
        <v>344</v>
      </c>
      <c r="DE83" s="42" t="s">
        <v>348</v>
      </c>
      <c r="DF83" s="42" t="s">
        <v>349</v>
      </c>
      <c r="DG83" s="42" t="s">
        <v>351</v>
      </c>
      <c r="DH83" s="42" t="s">
        <v>354</v>
      </c>
      <c r="DI83" s="183" t="s">
        <v>358</v>
      </c>
      <c r="DJ83" s="183" t="s">
        <v>359</v>
      </c>
      <c r="DK83" s="183" t="s">
        <v>403</v>
      </c>
      <c r="DL83" s="183" t="s">
        <v>361</v>
      </c>
      <c r="DM83" s="183" t="s">
        <v>362</v>
      </c>
      <c r="DN83" s="183" t="s">
        <v>364</v>
      </c>
      <c r="DO83" s="183" t="s">
        <v>368</v>
      </c>
      <c r="DP83" s="183" t="s">
        <v>373</v>
      </c>
      <c r="DQ83" s="183" t="s">
        <v>376</v>
      </c>
      <c r="DR83" s="183" t="s">
        <v>553</v>
      </c>
      <c r="DS83" s="183" t="s">
        <v>552</v>
      </c>
      <c r="DT83" s="183" t="s">
        <v>388</v>
      </c>
      <c r="DU83" s="183" t="s">
        <v>390</v>
      </c>
      <c r="DV83" s="183" t="s">
        <v>391</v>
      </c>
      <c r="DW83" s="42" t="s">
        <v>518</v>
      </c>
      <c r="DX83" s="42" t="s">
        <v>81</v>
      </c>
    </row>
    <row r="84" spans="1:128">
      <c r="A84" s="214" t="s">
        <v>530</v>
      </c>
      <c r="B84" s="30">
        <v>23006111</v>
      </c>
      <c r="C84" s="205">
        <v>93.2</v>
      </c>
      <c r="D84" s="37">
        <v>6.7619999999999996</v>
      </c>
      <c r="E84" s="35">
        <v>42.27</v>
      </c>
      <c r="F84" s="37">
        <v>1.8049999999999999</v>
      </c>
      <c r="G84" s="37">
        <v>7.0720000000000001</v>
      </c>
      <c r="H84" s="35" t="s">
        <v>531</v>
      </c>
      <c r="I84" s="37">
        <v>0.309</v>
      </c>
      <c r="J84" s="54">
        <v>1.321</v>
      </c>
      <c r="K84" s="72">
        <v>2.9350000000000001E-2</v>
      </c>
      <c r="L84" s="37">
        <v>0.51749999999999996</v>
      </c>
      <c r="M84" s="37">
        <v>1.81</v>
      </c>
      <c r="N84" s="38">
        <v>3189</v>
      </c>
      <c r="O84" s="35">
        <v>23.63</v>
      </c>
      <c r="P84" s="35">
        <v>33.840000000000003</v>
      </c>
      <c r="Q84" s="35">
        <v>15.65</v>
      </c>
      <c r="R84" s="35">
        <v>16.579999999999998</v>
      </c>
      <c r="S84" s="35">
        <v>47.96</v>
      </c>
      <c r="T84" s="35">
        <v>18.03</v>
      </c>
      <c r="U84" s="35">
        <v>17.59</v>
      </c>
      <c r="V84" s="35">
        <v>26.25</v>
      </c>
      <c r="W84" s="35">
        <v>4.63</v>
      </c>
      <c r="X84" s="35">
        <v>20.61</v>
      </c>
      <c r="Y84" s="35">
        <v>5.1189999999999998</v>
      </c>
      <c r="Z84" s="35">
        <v>16.48</v>
      </c>
      <c r="AA84" s="35">
        <v>24.94</v>
      </c>
      <c r="AB84" s="35">
        <v>11.26</v>
      </c>
      <c r="AC84" s="35">
        <v>28.45</v>
      </c>
      <c r="AD84" s="35">
        <v>7.6580000000000004</v>
      </c>
      <c r="AE84" s="35">
        <v>22.6</v>
      </c>
      <c r="AF84" s="54">
        <v>0.3009</v>
      </c>
      <c r="AG84" s="35" t="s">
        <v>435</v>
      </c>
      <c r="AH84" s="35" t="s">
        <v>433</v>
      </c>
      <c r="AI84" s="35" t="s">
        <v>506</v>
      </c>
      <c r="AJ84" s="54">
        <v>0.46239999999999998</v>
      </c>
      <c r="AK84" s="37">
        <v>1.0229999999999999</v>
      </c>
      <c r="AL84" s="35" t="s">
        <v>444</v>
      </c>
      <c r="AM84" s="35" t="s">
        <v>444</v>
      </c>
      <c r="AN84" s="35">
        <v>0.51</v>
      </c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28" t="s">
        <v>421</v>
      </c>
      <c r="DX84" s="31"/>
    </row>
    <row r="85" spans="1:128">
      <c r="A85" s="214" t="s">
        <v>530</v>
      </c>
      <c r="B85" s="30">
        <v>23006111</v>
      </c>
      <c r="C85" s="35">
        <v>90.5</v>
      </c>
      <c r="D85" s="37">
        <v>7.0709999999999997</v>
      </c>
      <c r="E85" s="35">
        <v>44.19</v>
      </c>
      <c r="F85" s="37">
        <v>1.8260000000000001</v>
      </c>
      <c r="G85" s="37">
        <v>5.085</v>
      </c>
      <c r="H85" s="205">
        <v>7.5570000000000004</v>
      </c>
      <c r="I85" s="37">
        <v>0.29299999999999998</v>
      </c>
      <c r="J85" s="54">
        <v>0.61129999999999995</v>
      </c>
      <c r="K85" s="29" t="s">
        <v>433</v>
      </c>
      <c r="L85" s="37">
        <v>0.251</v>
      </c>
      <c r="M85" s="37">
        <v>1.542</v>
      </c>
      <c r="N85" s="38">
        <v>2961</v>
      </c>
      <c r="O85" s="205">
        <v>18.04</v>
      </c>
      <c r="P85" s="35">
        <v>33.01</v>
      </c>
      <c r="Q85" s="35">
        <v>12.44</v>
      </c>
      <c r="R85" s="35">
        <v>15.43</v>
      </c>
      <c r="S85" s="35">
        <v>55.44</v>
      </c>
      <c r="T85" s="35">
        <v>16.97</v>
      </c>
      <c r="U85" s="35">
        <v>14.01</v>
      </c>
      <c r="V85" s="35">
        <v>16.89</v>
      </c>
      <c r="W85" s="35">
        <v>4.6340000000000003</v>
      </c>
      <c r="X85" s="35">
        <v>16.59</v>
      </c>
      <c r="Y85" s="35">
        <v>3.0640000000000001</v>
      </c>
      <c r="Z85" s="35">
        <v>14.06</v>
      </c>
      <c r="AA85" s="35">
        <v>25</v>
      </c>
      <c r="AB85" s="35">
        <v>0.99399999999999999</v>
      </c>
      <c r="AC85" s="35">
        <v>15.99</v>
      </c>
      <c r="AD85" s="35">
        <v>7.6630000000000003</v>
      </c>
      <c r="AE85" s="35">
        <v>23.99</v>
      </c>
      <c r="AF85" s="35" t="s">
        <v>533</v>
      </c>
      <c r="AG85" s="35" t="s">
        <v>435</v>
      </c>
      <c r="AH85" s="54">
        <v>7.3050000000000004E-2</v>
      </c>
      <c r="AI85" s="61">
        <v>1.688E-3</v>
      </c>
      <c r="AJ85" s="54">
        <v>0.1782</v>
      </c>
      <c r="AK85" s="37">
        <v>4.5030000000000001</v>
      </c>
      <c r="AL85" s="35" t="s">
        <v>444</v>
      </c>
      <c r="AM85" s="35">
        <v>1.49</v>
      </c>
      <c r="AN85" s="35" t="s">
        <v>534</v>
      </c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205"/>
      <c r="DW85" s="227" t="s">
        <v>532</v>
      </c>
      <c r="DX85" s="226"/>
    </row>
    <row r="86" spans="1:128">
      <c r="A86" s="214" t="s">
        <v>520</v>
      </c>
      <c r="B86" s="30">
        <v>23006785</v>
      </c>
      <c r="C86" s="35">
        <v>99.94</v>
      </c>
      <c r="D86" s="54"/>
      <c r="E86" s="29"/>
      <c r="F86" s="37"/>
      <c r="G86" s="38"/>
      <c r="H86" s="35"/>
      <c r="I86" s="38"/>
      <c r="J86" s="38"/>
      <c r="K86" s="36"/>
      <c r="L86" s="207">
        <v>47.62</v>
      </c>
      <c r="M86" s="29"/>
      <c r="N86" s="29"/>
      <c r="O86" s="29"/>
      <c r="P86" s="36"/>
      <c r="Q86" s="35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170">
        <v>2.1890000000000001</v>
      </c>
      <c r="AH86" s="137">
        <v>5.96E-2</v>
      </c>
      <c r="AI86" s="36" t="s">
        <v>506</v>
      </c>
      <c r="AJ86" s="36">
        <v>5.8390000000000004</v>
      </c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2"/>
      <c r="DX86" s="31"/>
    </row>
    <row r="87" spans="1:128">
      <c r="A87" s="214" t="s">
        <v>522</v>
      </c>
      <c r="B87" s="30">
        <v>23006699</v>
      </c>
      <c r="C87" s="35">
        <v>88.24</v>
      </c>
      <c r="D87" s="54"/>
      <c r="E87" s="29"/>
      <c r="F87" s="37"/>
      <c r="G87" s="38"/>
      <c r="H87" s="205">
        <v>10.79</v>
      </c>
      <c r="I87" s="38"/>
      <c r="J87" s="38"/>
      <c r="K87" s="36"/>
      <c r="L87" s="37"/>
      <c r="M87" s="29"/>
      <c r="N87" s="29"/>
      <c r="O87" s="29"/>
      <c r="P87" s="36"/>
      <c r="Q87" s="35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2"/>
      <c r="DX87" s="31"/>
    </row>
    <row r="88" spans="1:128">
      <c r="A88" s="27" t="s">
        <v>27</v>
      </c>
      <c r="B88" s="30">
        <v>23006153</v>
      </c>
      <c r="C88" s="35">
        <v>90.55</v>
      </c>
      <c r="D88" s="54"/>
      <c r="E88" s="35">
        <v>67.400000000000006</v>
      </c>
      <c r="F88" s="37"/>
      <c r="G88" s="38"/>
      <c r="H88" s="35"/>
      <c r="I88" s="38"/>
      <c r="J88" s="38"/>
      <c r="K88" s="36"/>
      <c r="L88" s="37"/>
      <c r="M88" s="29"/>
      <c r="N88" s="29"/>
      <c r="O88" s="29"/>
      <c r="P88" s="36"/>
      <c r="Q88" s="35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2"/>
      <c r="DX88" s="28" t="s">
        <v>492</v>
      </c>
    </row>
    <row r="89" spans="1:128">
      <c r="A89" s="27" t="s">
        <v>519</v>
      </c>
      <c r="B89" s="30">
        <v>23007071</v>
      </c>
      <c r="C89" s="35">
        <v>88.31</v>
      </c>
      <c r="D89" s="54"/>
      <c r="E89" s="35">
        <v>32.67</v>
      </c>
      <c r="F89" s="37">
        <v>3.512</v>
      </c>
      <c r="G89" s="38"/>
      <c r="H89" s="35">
        <v>12.05</v>
      </c>
      <c r="I89" s="38"/>
      <c r="J89" s="38"/>
      <c r="K89" s="36"/>
      <c r="L89" s="36"/>
      <c r="M89" s="29"/>
      <c r="N89" s="29"/>
      <c r="O89" s="29"/>
      <c r="P89" s="36"/>
      <c r="Q89" s="35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2"/>
      <c r="DX89" s="31"/>
    </row>
    <row r="90" spans="1:128">
      <c r="A90" s="27" t="s">
        <v>523</v>
      </c>
      <c r="B90" s="30">
        <v>23006656</v>
      </c>
      <c r="C90" s="35">
        <v>87.01</v>
      </c>
      <c r="D90" s="54"/>
      <c r="E90" s="29"/>
      <c r="F90" s="37"/>
      <c r="G90" s="38"/>
      <c r="H90" s="35"/>
      <c r="I90" s="38"/>
      <c r="J90" s="38"/>
      <c r="K90" s="36"/>
      <c r="L90" s="37"/>
      <c r="M90" s="29"/>
      <c r="N90" s="29"/>
      <c r="O90" s="29"/>
      <c r="P90" s="36"/>
      <c r="Q90" s="35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 t="s">
        <v>524</v>
      </c>
      <c r="AP90" s="36" t="s">
        <v>524</v>
      </c>
      <c r="AQ90" s="36" t="s">
        <v>525</v>
      </c>
      <c r="AR90" s="36" t="s">
        <v>525</v>
      </c>
      <c r="AS90" s="36" t="s">
        <v>526</v>
      </c>
      <c r="AT90" s="36" t="s">
        <v>526</v>
      </c>
      <c r="AU90" s="36">
        <v>2.591E-3</v>
      </c>
      <c r="AV90" s="36" t="s">
        <v>526</v>
      </c>
      <c r="AW90" s="36" t="s">
        <v>526</v>
      </c>
      <c r="AX90" s="36" t="s">
        <v>524</v>
      </c>
      <c r="AY90" s="36" t="s">
        <v>527</v>
      </c>
      <c r="AZ90" s="36" t="s">
        <v>527</v>
      </c>
      <c r="BA90" s="36" t="s">
        <v>524</v>
      </c>
      <c r="BB90" s="36" t="s">
        <v>527</v>
      </c>
      <c r="BC90" s="36" t="s">
        <v>526</v>
      </c>
      <c r="BD90" s="36" t="s">
        <v>526</v>
      </c>
      <c r="BE90" s="36" t="s">
        <v>525</v>
      </c>
      <c r="BF90" s="36" t="s">
        <v>526</v>
      </c>
      <c r="BG90" s="36" t="s">
        <v>526</v>
      </c>
      <c r="BH90" s="36" t="s">
        <v>524</v>
      </c>
      <c r="BI90" s="36" t="s">
        <v>526</v>
      </c>
      <c r="BJ90" s="36" t="s">
        <v>527</v>
      </c>
      <c r="BK90" s="36" t="s">
        <v>526</v>
      </c>
      <c r="BL90" s="36" t="s">
        <v>524</v>
      </c>
      <c r="BM90" s="36" t="s">
        <v>524</v>
      </c>
      <c r="BN90" s="36" t="s">
        <v>524</v>
      </c>
      <c r="BO90" s="36" t="s">
        <v>525</v>
      </c>
      <c r="BP90" s="36" t="s">
        <v>526</v>
      </c>
      <c r="BQ90" s="36" t="s">
        <v>524</v>
      </c>
      <c r="BR90" s="36" t="s">
        <v>524</v>
      </c>
      <c r="BS90" s="36" t="s">
        <v>526</v>
      </c>
      <c r="BT90" s="36" t="s">
        <v>526</v>
      </c>
      <c r="BU90" s="36" t="s">
        <v>526</v>
      </c>
      <c r="BV90" s="36" t="s">
        <v>528</v>
      </c>
      <c r="BW90" s="36" t="s">
        <v>526</v>
      </c>
      <c r="BX90" s="36" t="s">
        <v>526</v>
      </c>
      <c r="BY90" s="36" t="s">
        <v>524</v>
      </c>
      <c r="BZ90" s="36" t="s">
        <v>526</v>
      </c>
      <c r="CA90" s="36" t="s">
        <v>526</v>
      </c>
      <c r="CB90" s="36" t="s">
        <v>526</v>
      </c>
      <c r="CC90" s="36" t="s">
        <v>526</v>
      </c>
      <c r="CD90" s="36" t="s">
        <v>526</v>
      </c>
      <c r="CE90" s="36" t="s">
        <v>526</v>
      </c>
      <c r="CF90" s="36" t="s">
        <v>526</v>
      </c>
      <c r="CG90" s="36" t="s">
        <v>526</v>
      </c>
      <c r="CH90" s="36" t="s">
        <v>525</v>
      </c>
      <c r="CI90" s="36" t="s">
        <v>525</v>
      </c>
      <c r="CJ90" s="36" t="s">
        <v>526</v>
      </c>
      <c r="CK90" s="36" t="s">
        <v>526</v>
      </c>
      <c r="CL90" s="36" t="s">
        <v>527</v>
      </c>
      <c r="CM90" s="36" t="s">
        <v>524</v>
      </c>
      <c r="CN90" s="36" t="s">
        <v>524</v>
      </c>
      <c r="CO90" s="36" t="s">
        <v>526</v>
      </c>
      <c r="CP90" s="36" t="s">
        <v>524</v>
      </c>
      <c r="CQ90" s="36" t="s">
        <v>526</v>
      </c>
      <c r="CR90" s="36" t="s">
        <v>524</v>
      </c>
      <c r="CS90" s="36" t="s">
        <v>526</v>
      </c>
      <c r="CT90" s="36" t="s">
        <v>529</v>
      </c>
      <c r="CU90" s="36" t="s">
        <v>525</v>
      </c>
      <c r="CV90" s="36" t="s">
        <v>524</v>
      </c>
      <c r="CW90" s="36" t="s">
        <v>528</v>
      </c>
      <c r="CX90" s="36" t="s">
        <v>526</v>
      </c>
      <c r="CY90" s="36" t="s">
        <v>526</v>
      </c>
      <c r="CZ90" s="36" t="s">
        <v>526</v>
      </c>
      <c r="DA90" s="36" t="s">
        <v>526</v>
      </c>
      <c r="DB90" s="36" t="s">
        <v>526</v>
      </c>
      <c r="DC90" s="36" t="s">
        <v>525</v>
      </c>
      <c r="DD90" s="36" t="s">
        <v>525</v>
      </c>
      <c r="DE90" s="36" t="s">
        <v>525</v>
      </c>
      <c r="DF90" s="36" t="s">
        <v>527</v>
      </c>
      <c r="DG90" s="36" t="s">
        <v>526</v>
      </c>
      <c r="DH90" s="36" t="s">
        <v>526</v>
      </c>
      <c r="DI90" s="36" t="s">
        <v>526</v>
      </c>
      <c r="DJ90" s="36" t="s">
        <v>526</v>
      </c>
      <c r="DK90" s="36" t="s">
        <v>525</v>
      </c>
      <c r="DL90" s="36" t="s">
        <v>526</v>
      </c>
      <c r="DM90" s="36" t="s">
        <v>526</v>
      </c>
      <c r="DN90" s="36" t="s">
        <v>526</v>
      </c>
      <c r="DO90" s="36" t="s">
        <v>526</v>
      </c>
      <c r="DP90" s="36" t="s">
        <v>526</v>
      </c>
      <c r="DQ90" s="36" t="s">
        <v>527</v>
      </c>
      <c r="DR90" s="36" t="s">
        <v>526</v>
      </c>
      <c r="DS90" s="36" t="s">
        <v>526</v>
      </c>
      <c r="DT90" s="36" t="s">
        <v>528</v>
      </c>
      <c r="DU90" s="36" t="s">
        <v>524</v>
      </c>
      <c r="DV90" s="36" t="s">
        <v>526</v>
      </c>
      <c r="DW90" s="32"/>
      <c r="DX90" s="31"/>
    </row>
    <row r="91" spans="1:128">
      <c r="A91" s="27" t="s">
        <v>521</v>
      </c>
      <c r="B91" s="30">
        <v>23006700</v>
      </c>
      <c r="C91" s="35">
        <v>87.95</v>
      </c>
      <c r="D91" s="54"/>
      <c r="E91" s="35">
        <v>44.02</v>
      </c>
      <c r="F91" s="37"/>
      <c r="G91" s="38"/>
      <c r="H91" s="35"/>
      <c r="I91" s="38"/>
      <c r="J91" s="38"/>
      <c r="K91" s="36"/>
      <c r="L91" s="37"/>
      <c r="M91" s="29"/>
      <c r="N91" s="29"/>
      <c r="O91" s="29"/>
      <c r="P91" s="36"/>
      <c r="Q91" s="35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2"/>
      <c r="DX91" s="31"/>
    </row>
    <row r="92" spans="1:128">
      <c r="A92" s="55" t="s">
        <v>0</v>
      </c>
      <c r="B92" s="66"/>
      <c r="C92" s="46">
        <f t="shared" ref="C92:J92" si="12">MIN(C84:C91)</f>
        <v>87.01</v>
      </c>
      <c r="D92" s="192">
        <f t="shared" si="12"/>
        <v>6.7619999999999996</v>
      </c>
      <c r="E92" s="46">
        <f t="shared" si="12"/>
        <v>32.67</v>
      </c>
      <c r="F92" s="155">
        <f t="shared" si="12"/>
        <v>1.8049999999999999</v>
      </c>
      <c r="G92" s="155">
        <f t="shared" si="12"/>
        <v>5.085</v>
      </c>
      <c r="H92" s="162">
        <f t="shared" si="12"/>
        <v>7.5570000000000004</v>
      </c>
      <c r="I92" s="192">
        <f t="shared" si="12"/>
        <v>0.29299999999999998</v>
      </c>
      <c r="J92" s="195">
        <f t="shared" si="12"/>
        <v>0.61129999999999995</v>
      </c>
      <c r="K92" s="46"/>
      <c r="L92" s="192">
        <f t="shared" ref="L92:AE92" si="13">MIN(L84:L91)</f>
        <v>0.251</v>
      </c>
      <c r="M92" s="155">
        <f t="shared" si="13"/>
        <v>1.542</v>
      </c>
      <c r="N92" s="159">
        <f t="shared" si="13"/>
        <v>2961</v>
      </c>
      <c r="O92" s="46">
        <f t="shared" si="13"/>
        <v>18.04</v>
      </c>
      <c r="P92" s="46">
        <f t="shared" si="13"/>
        <v>33.01</v>
      </c>
      <c r="Q92" s="46">
        <f t="shared" si="13"/>
        <v>12.44</v>
      </c>
      <c r="R92" s="46">
        <f t="shared" si="13"/>
        <v>15.43</v>
      </c>
      <c r="S92" s="162">
        <f t="shared" si="13"/>
        <v>47.96</v>
      </c>
      <c r="T92" s="46">
        <f t="shared" si="13"/>
        <v>16.97</v>
      </c>
      <c r="U92" s="46">
        <f t="shared" si="13"/>
        <v>14.01</v>
      </c>
      <c r="V92" s="46">
        <f t="shared" si="13"/>
        <v>16.89</v>
      </c>
      <c r="W92" s="46">
        <f t="shared" si="13"/>
        <v>4.63</v>
      </c>
      <c r="X92" s="46">
        <f t="shared" si="13"/>
        <v>16.59</v>
      </c>
      <c r="Y92" s="46">
        <f t="shared" si="13"/>
        <v>3.0640000000000001</v>
      </c>
      <c r="Z92" s="46">
        <f t="shared" si="13"/>
        <v>14.06</v>
      </c>
      <c r="AA92" s="46">
        <f t="shared" si="13"/>
        <v>24.94</v>
      </c>
      <c r="AB92" s="46">
        <f t="shared" si="13"/>
        <v>0.99399999999999999</v>
      </c>
      <c r="AC92" s="46">
        <f t="shared" si="13"/>
        <v>15.99</v>
      </c>
      <c r="AD92" s="46">
        <f t="shared" si="13"/>
        <v>7.6580000000000004</v>
      </c>
      <c r="AE92" s="46">
        <f t="shared" si="13"/>
        <v>22.6</v>
      </c>
      <c r="AF92" s="46"/>
      <c r="AG92" s="46"/>
      <c r="AH92" s="173">
        <f>MIN(AH84:AH91)</f>
        <v>5.96E-2</v>
      </c>
      <c r="AI92" s="46"/>
      <c r="AJ92" s="195">
        <f>MIN(AJ84:AJ91)</f>
        <v>0.1782</v>
      </c>
      <c r="AK92" s="192">
        <f>MIN(AK84:AK91)</f>
        <v>1.0229999999999999</v>
      </c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155"/>
      <c r="DX92" s="46"/>
    </row>
    <row r="93" spans="1:128">
      <c r="A93" s="57" t="s">
        <v>1</v>
      </c>
      <c r="B93" s="67"/>
      <c r="C93" s="49">
        <f t="shared" ref="C93:J93" si="14">MAX(C84:C91)</f>
        <v>99.94</v>
      </c>
      <c r="D93" s="193">
        <f t="shared" si="14"/>
        <v>7.0709999999999997</v>
      </c>
      <c r="E93" s="49">
        <f t="shared" si="14"/>
        <v>67.400000000000006</v>
      </c>
      <c r="F93" s="156">
        <f t="shared" si="14"/>
        <v>3.512</v>
      </c>
      <c r="G93" s="156">
        <f t="shared" si="14"/>
        <v>7.0720000000000001</v>
      </c>
      <c r="H93" s="176">
        <f t="shared" si="14"/>
        <v>12.05</v>
      </c>
      <c r="I93" s="193">
        <f t="shared" si="14"/>
        <v>0.309</v>
      </c>
      <c r="J93" s="196">
        <f t="shared" si="14"/>
        <v>1.321</v>
      </c>
      <c r="K93" s="49"/>
      <c r="L93" s="193">
        <f t="shared" ref="L93:AE93" si="15">MAX(L84:L91)</f>
        <v>47.62</v>
      </c>
      <c r="M93" s="156">
        <f t="shared" si="15"/>
        <v>1.81</v>
      </c>
      <c r="N93" s="153">
        <f t="shared" si="15"/>
        <v>3189</v>
      </c>
      <c r="O93" s="49">
        <f t="shared" si="15"/>
        <v>23.63</v>
      </c>
      <c r="P93" s="49">
        <f t="shared" si="15"/>
        <v>33.840000000000003</v>
      </c>
      <c r="Q93" s="49">
        <f t="shared" si="15"/>
        <v>15.65</v>
      </c>
      <c r="R93" s="49">
        <f t="shared" si="15"/>
        <v>16.579999999999998</v>
      </c>
      <c r="S93" s="176">
        <f t="shared" si="15"/>
        <v>55.44</v>
      </c>
      <c r="T93" s="49">
        <f t="shared" si="15"/>
        <v>18.03</v>
      </c>
      <c r="U93" s="49">
        <f t="shared" si="15"/>
        <v>17.59</v>
      </c>
      <c r="V93" s="49">
        <f t="shared" si="15"/>
        <v>26.25</v>
      </c>
      <c r="W93" s="49">
        <f t="shared" si="15"/>
        <v>4.6340000000000003</v>
      </c>
      <c r="X93" s="49">
        <f t="shared" si="15"/>
        <v>20.61</v>
      </c>
      <c r="Y93" s="49">
        <f t="shared" si="15"/>
        <v>5.1189999999999998</v>
      </c>
      <c r="Z93" s="49">
        <f t="shared" si="15"/>
        <v>16.48</v>
      </c>
      <c r="AA93" s="49">
        <f t="shared" si="15"/>
        <v>25</v>
      </c>
      <c r="AB93" s="49">
        <f t="shared" si="15"/>
        <v>11.26</v>
      </c>
      <c r="AC93" s="49">
        <f t="shared" si="15"/>
        <v>28.45</v>
      </c>
      <c r="AD93" s="49">
        <f t="shared" si="15"/>
        <v>7.6630000000000003</v>
      </c>
      <c r="AE93" s="49">
        <f t="shared" si="15"/>
        <v>23.99</v>
      </c>
      <c r="AF93" s="49"/>
      <c r="AG93" s="49"/>
      <c r="AH93" s="174">
        <f>MAX(AH84:AH91)</f>
        <v>7.3050000000000004E-2</v>
      </c>
      <c r="AI93" s="49"/>
      <c r="AJ93" s="196">
        <f>MAX(AJ84:AJ91)</f>
        <v>5.8390000000000004</v>
      </c>
      <c r="AK93" s="193">
        <f>MAX(AK84:AK91)</f>
        <v>4.5030000000000001</v>
      </c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156"/>
      <c r="DX93" s="49"/>
    </row>
    <row r="94" spans="1:128" ht="15.75" thickBot="1">
      <c r="A94" s="59" t="s">
        <v>2</v>
      </c>
      <c r="B94" s="68"/>
      <c r="C94" s="52">
        <f t="shared" ref="C94:J94" si="16">MEDIAN(C84:C91)</f>
        <v>89.405000000000001</v>
      </c>
      <c r="D94" s="194">
        <f t="shared" si="16"/>
        <v>6.9164999999999992</v>
      </c>
      <c r="E94" s="52">
        <f t="shared" si="16"/>
        <v>44.02</v>
      </c>
      <c r="F94" s="157">
        <f t="shared" si="16"/>
        <v>1.8260000000000001</v>
      </c>
      <c r="G94" s="157">
        <f t="shared" si="16"/>
        <v>6.0785</v>
      </c>
      <c r="H94" s="163">
        <f t="shared" si="16"/>
        <v>10.79</v>
      </c>
      <c r="I94" s="194">
        <f t="shared" si="16"/>
        <v>0.30099999999999999</v>
      </c>
      <c r="J94" s="197">
        <f t="shared" si="16"/>
        <v>0.96614999999999995</v>
      </c>
      <c r="K94" s="52"/>
      <c r="L94" s="194">
        <f t="shared" ref="L94:AE94" si="17">MEDIAN(L84:L91)</f>
        <v>0.51749999999999996</v>
      </c>
      <c r="M94" s="157">
        <f t="shared" si="17"/>
        <v>1.6760000000000002</v>
      </c>
      <c r="N94" s="160">
        <f t="shared" si="17"/>
        <v>3075</v>
      </c>
      <c r="O94" s="52">
        <f t="shared" si="17"/>
        <v>20.835000000000001</v>
      </c>
      <c r="P94" s="52">
        <f t="shared" si="17"/>
        <v>33.424999999999997</v>
      </c>
      <c r="Q94" s="52">
        <f t="shared" si="17"/>
        <v>14.045</v>
      </c>
      <c r="R94" s="52">
        <f t="shared" si="17"/>
        <v>16.004999999999999</v>
      </c>
      <c r="S94" s="163">
        <f t="shared" si="17"/>
        <v>51.7</v>
      </c>
      <c r="T94" s="52">
        <f t="shared" si="17"/>
        <v>17.5</v>
      </c>
      <c r="U94" s="52">
        <f t="shared" si="17"/>
        <v>15.8</v>
      </c>
      <c r="V94" s="52">
        <f t="shared" si="17"/>
        <v>21.57</v>
      </c>
      <c r="W94" s="52">
        <f t="shared" si="17"/>
        <v>4.6319999999999997</v>
      </c>
      <c r="X94" s="52">
        <f t="shared" si="17"/>
        <v>18.600000000000001</v>
      </c>
      <c r="Y94" s="52">
        <f t="shared" si="17"/>
        <v>4.0914999999999999</v>
      </c>
      <c r="Z94" s="52">
        <f t="shared" si="17"/>
        <v>15.27</v>
      </c>
      <c r="AA94" s="52">
        <f t="shared" si="17"/>
        <v>24.97</v>
      </c>
      <c r="AB94" s="52">
        <f t="shared" si="17"/>
        <v>6.1269999999999998</v>
      </c>
      <c r="AC94" s="52">
        <f t="shared" si="17"/>
        <v>22.22</v>
      </c>
      <c r="AD94" s="52">
        <f t="shared" si="17"/>
        <v>7.6605000000000008</v>
      </c>
      <c r="AE94" s="52">
        <f t="shared" si="17"/>
        <v>23.295000000000002</v>
      </c>
      <c r="AF94" s="52"/>
      <c r="AG94" s="52"/>
      <c r="AH94" s="175">
        <f>MEDIAN(AH84:AH91)</f>
        <v>6.6324999999999995E-2</v>
      </c>
      <c r="AI94" s="52"/>
      <c r="AJ94" s="197">
        <f>MEDIAN(AJ84:AJ91)</f>
        <v>0.46239999999999998</v>
      </c>
      <c r="AK94" s="194">
        <f>MEDIAN(AK84:AK91)</f>
        <v>2.7629999999999999</v>
      </c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157"/>
      <c r="DX94" s="52"/>
    </row>
    <row r="96" spans="1:128">
      <c r="A96" s="13" t="s">
        <v>33</v>
      </c>
    </row>
    <row r="97" spans="1:1">
      <c r="A97" t="s">
        <v>34</v>
      </c>
    </row>
  </sheetData>
  <sheetProtection algorithmName="SHA-512" hashValue="gOcML3rx9xpZMr3rOAFilUZnUJRu57fNFKZllOJkjLWYHE/HUS9wfAsU0BzfI7JpryyDbj4TqhqiLWOWQABYeA==" saltValue="OnZsqhGqbjHYNG5HWua1cA==" spinCount="100000" sheet="1" objects="1" scenarios="1"/>
  <sortState xmlns:xlrd2="http://schemas.microsoft.com/office/spreadsheetml/2017/richdata2" ref="A84:DX91">
    <sortCondition ref="A84:A9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B159"/>
  <sheetViews>
    <sheetView showGridLines="0" zoomScale="80" zoomScaleNormal="80" workbookViewId="0">
      <selection activeCell="A128" sqref="A128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88" width="15.7109375" customWidth="1"/>
  </cols>
  <sheetData>
    <row r="1" spans="1:88" ht="120" customHeight="1">
      <c r="B1" s="182" t="s">
        <v>418</v>
      </c>
    </row>
    <row r="2" spans="1:88">
      <c r="A2" s="9" t="s">
        <v>30</v>
      </c>
      <c r="BL2"/>
    </row>
    <row r="3" spans="1:88" ht="15.75" thickBot="1">
      <c r="BL3"/>
    </row>
    <row r="4" spans="1:88" s="3" customFormat="1" ht="60" customHeight="1">
      <c r="A4" s="40" t="s">
        <v>6</v>
      </c>
      <c r="B4" s="41" t="s">
        <v>3</v>
      </c>
      <c r="C4" s="42" t="s">
        <v>39</v>
      </c>
      <c r="D4" s="42" t="s">
        <v>80</v>
      </c>
      <c r="E4" s="42" t="s">
        <v>37</v>
      </c>
      <c r="F4" s="42" t="s">
        <v>38</v>
      </c>
      <c r="G4" s="42" t="s">
        <v>40</v>
      </c>
      <c r="H4" s="42" t="s">
        <v>115</v>
      </c>
      <c r="I4" s="42" t="s">
        <v>428</v>
      </c>
      <c r="J4" s="42" t="s">
        <v>196</v>
      </c>
      <c r="K4" s="42" t="s">
        <v>50</v>
      </c>
      <c r="L4" s="42" t="s">
        <v>116</v>
      </c>
      <c r="M4" s="42" t="s">
        <v>117</v>
      </c>
      <c r="N4" s="42" t="s">
        <v>118</v>
      </c>
      <c r="O4" s="42" t="s">
        <v>42</v>
      </c>
      <c r="P4" s="42" t="s">
        <v>43</v>
      </c>
      <c r="Q4" s="42" t="s">
        <v>44</v>
      </c>
      <c r="R4" s="42" t="s">
        <v>45</v>
      </c>
      <c r="S4" s="42" t="s">
        <v>46</v>
      </c>
      <c r="T4" s="42" t="s">
        <v>47</v>
      </c>
      <c r="U4" s="42" t="s">
        <v>48</v>
      </c>
      <c r="V4" s="42" t="s">
        <v>49</v>
      </c>
      <c r="W4" s="42" t="s">
        <v>51</v>
      </c>
      <c r="X4" s="42" t="s">
        <v>52</v>
      </c>
      <c r="Y4" s="42" t="s">
        <v>53</v>
      </c>
      <c r="Z4" s="42" t="s">
        <v>54</v>
      </c>
      <c r="AA4" s="42" t="s">
        <v>197</v>
      </c>
      <c r="AB4" s="42" t="s">
        <v>83</v>
      </c>
      <c r="AC4" s="42" t="s">
        <v>84</v>
      </c>
      <c r="AD4" s="42" t="s">
        <v>85</v>
      </c>
      <c r="AE4" s="42" t="s">
        <v>120</v>
      </c>
      <c r="AF4" s="42" t="s">
        <v>86</v>
      </c>
      <c r="AG4" s="42" t="s">
        <v>87</v>
      </c>
      <c r="AH4" s="42" t="s">
        <v>88</v>
      </c>
      <c r="AI4" s="42" t="s">
        <v>89</v>
      </c>
      <c r="AJ4" s="42" t="s">
        <v>90</v>
      </c>
      <c r="AK4" s="42" t="s">
        <v>91</v>
      </c>
      <c r="AL4" s="42" t="s">
        <v>92</v>
      </c>
      <c r="AM4" s="42" t="s">
        <v>93</v>
      </c>
      <c r="AN4" s="42" t="s">
        <v>94</v>
      </c>
      <c r="AO4" s="88" t="s">
        <v>95</v>
      </c>
      <c r="AP4" s="88" t="s">
        <v>96</v>
      </c>
      <c r="AQ4" s="88" t="s">
        <v>97</v>
      </c>
      <c r="AR4" s="88" t="s">
        <v>98</v>
      </c>
      <c r="AS4" s="88" t="s">
        <v>99</v>
      </c>
      <c r="AT4" s="88" t="s">
        <v>100</v>
      </c>
      <c r="AU4" s="42" t="s">
        <v>153</v>
      </c>
      <c r="AV4" s="42" t="s">
        <v>154</v>
      </c>
      <c r="AW4" s="42" t="s">
        <v>155</v>
      </c>
      <c r="AX4" s="42" t="s">
        <v>156</v>
      </c>
      <c r="AY4" s="42" t="s">
        <v>157</v>
      </c>
      <c r="AZ4" s="42" t="s">
        <v>158</v>
      </c>
      <c r="BA4" s="42" t="s">
        <v>159</v>
      </c>
      <c r="BB4" s="42" t="s">
        <v>160</v>
      </c>
      <c r="BC4" s="42" t="s">
        <v>161</v>
      </c>
      <c r="BD4" s="42" t="s">
        <v>162</v>
      </c>
      <c r="BE4" s="42" t="s">
        <v>163</v>
      </c>
      <c r="BF4" s="42" t="s">
        <v>164</v>
      </c>
      <c r="BG4" s="42" t="s">
        <v>165</v>
      </c>
      <c r="BH4" s="42" t="s">
        <v>166</v>
      </c>
      <c r="BI4" s="42" t="s">
        <v>167</v>
      </c>
      <c r="BJ4" s="42" t="s">
        <v>168</v>
      </c>
      <c r="BK4" s="42" t="s">
        <v>169</v>
      </c>
      <c r="BL4" s="42" t="s">
        <v>170</v>
      </c>
      <c r="BM4" s="42" t="s">
        <v>171</v>
      </c>
      <c r="BN4" s="42" t="s">
        <v>172</v>
      </c>
      <c r="BO4" s="42" t="s">
        <v>173</v>
      </c>
      <c r="BP4" s="42" t="s">
        <v>174</v>
      </c>
      <c r="BQ4" s="42" t="s">
        <v>175</v>
      </c>
      <c r="BR4" s="42" t="s">
        <v>176</v>
      </c>
      <c r="BS4" s="42" t="s">
        <v>177</v>
      </c>
      <c r="BT4" s="42" t="s">
        <v>178</v>
      </c>
      <c r="BU4" s="42" t="s">
        <v>179</v>
      </c>
      <c r="BV4" s="42" t="s">
        <v>180</v>
      </c>
      <c r="BW4" s="42" t="s">
        <v>181</v>
      </c>
      <c r="BX4" s="42" t="s">
        <v>182</v>
      </c>
      <c r="BY4" s="42" t="s">
        <v>183</v>
      </c>
      <c r="BZ4" s="42" t="s">
        <v>184</v>
      </c>
      <c r="CA4" s="42" t="s">
        <v>185</v>
      </c>
      <c r="CB4" s="42" t="s">
        <v>186</v>
      </c>
      <c r="CC4" s="42" t="s">
        <v>187</v>
      </c>
      <c r="CD4" s="42" t="s">
        <v>188</v>
      </c>
      <c r="CE4" s="42" t="s">
        <v>399</v>
      </c>
      <c r="CF4" s="42" t="s">
        <v>396</v>
      </c>
      <c r="CG4" s="42" t="s">
        <v>397</v>
      </c>
      <c r="CH4" s="42" t="s">
        <v>447</v>
      </c>
      <c r="CI4" s="42" t="s">
        <v>448</v>
      </c>
    </row>
    <row r="5" spans="1:88">
      <c r="A5" s="27" t="s">
        <v>426</v>
      </c>
      <c r="B5" s="30">
        <v>23005471</v>
      </c>
      <c r="C5" s="31">
        <v>89.04</v>
      </c>
      <c r="D5" s="36"/>
      <c r="E5" s="36"/>
      <c r="F5" s="36"/>
      <c r="G5" s="36"/>
      <c r="H5" s="37"/>
      <c r="I5" s="54"/>
      <c r="J5" s="36"/>
      <c r="K5" s="36"/>
      <c r="L5" s="36"/>
      <c r="M5" s="36"/>
      <c r="N5" s="36"/>
      <c r="O5" s="36"/>
      <c r="P5" s="36"/>
      <c r="Q5" s="36"/>
      <c r="R5" s="72"/>
      <c r="S5" s="54"/>
      <c r="T5" s="36"/>
      <c r="U5" s="54"/>
      <c r="V5" s="36"/>
      <c r="W5" s="36"/>
      <c r="X5" s="36"/>
      <c r="Y5" s="36"/>
      <c r="Z5" s="36"/>
      <c r="AA5" s="36"/>
      <c r="AB5" s="29" t="s">
        <v>436</v>
      </c>
      <c r="AC5" s="29" t="s">
        <v>436</v>
      </c>
      <c r="AD5" s="29" t="s">
        <v>437</v>
      </c>
      <c r="AE5" s="29" t="s">
        <v>437</v>
      </c>
      <c r="AF5" s="29" t="s">
        <v>438</v>
      </c>
      <c r="AG5" s="29" t="s">
        <v>439</v>
      </c>
      <c r="AH5" s="29" t="s">
        <v>438</v>
      </c>
      <c r="AI5" s="38">
        <v>0</v>
      </c>
      <c r="AJ5" s="29" t="s">
        <v>440</v>
      </c>
      <c r="AK5" s="29" t="s">
        <v>446</v>
      </c>
      <c r="AL5" s="29" t="s">
        <v>441</v>
      </c>
      <c r="AM5" s="29" t="s">
        <v>440</v>
      </c>
      <c r="AN5" s="38">
        <v>0</v>
      </c>
      <c r="AO5" s="29" t="s">
        <v>440</v>
      </c>
      <c r="AP5" s="29" t="s">
        <v>440</v>
      </c>
      <c r="AQ5" s="29" t="s">
        <v>440</v>
      </c>
      <c r="AR5" s="35">
        <v>21.3</v>
      </c>
      <c r="AS5" s="34">
        <v>7.4</v>
      </c>
      <c r="AT5" s="29" t="s">
        <v>442</v>
      </c>
      <c r="AU5" s="29" t="s">
        <v>440</v>
      </c>
      <c r="AV5" s="29" t="s">
        <v>440</v>
      </c>
      <c r="AW5" s="29" t="s">
        <v>440</v>
      </c>
      <c r="AX5" s="29" t="s">
        <v>440</v>
      </c>
      <c r="AY5" s="29" t="s">
        <v>440</v>
      </c>
      <c r="AZ5" s="29" t="s">
        <v>440</v>
      </c>
      <c r="BA5" s="29" t="s">
        <v>440</v>
      </c>
      <c r="BB5" s="29" t="s">
        <v>440</v>
      </c>
      <c r="BC5" s="29" t="s">
        <v>440</v>
      </c>
      <c r="BD5" s="29" t="s">
        <v>440</v>
      </c>
      <c r="BE5" s="29" t="s">
        <v>440</v>
      </c>
      <c r="BF5" s="29" t="s">
        <v>440</v>
      </c>
      <c r="BG5" s="29" t="s">
        <v>440</v>
      </c>
      <c r="BH5" s="29" t="s">
        <v>440</v>
      </c>
      <c r="BI5" s="29" t="s">
        <v>440</v>
      </c>
      <c r="BJ5" s="29" t="s">
        <v>440</v>
      </c>
      <c r="BK5" s="29" t="s">
        <v>440</v>
      </c>
      <c r="BL5" s="29"/>
      <c r="BM5" s="29"/>
      <c r="BN5" s="36"/>
      <c r="BO5" s="36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6"/>
      <c r="CH5" s="72"/>
      <c r="CI5" s="36"/>
    </row>
    <row r="6" spans="1:88">
      <c r="A6" s="27" t="s">
        <v>420</v>
      </c>
      <c r="B6" s="30">
        <v>23006648</v>
      </c>
      <c r="C6" s="31">
        <v>87.07</v>
      </c>
      <c r="D6" s="36"/>
      <c r="E6" s="36"/>
      <c r="F6" s="36"/>
      <c r="G6" s="36"/>
      <c r="H6" s="35"/>
      <c r="I6" s="29"/>
      <c r="J6" s="36"/>
      <c r="K6" s="36"/>
      <c r="L6" s="36"/>
      <c r="M6" s="29" t="s">
        <v>430</v>
      </c>
      <c r="N6" s="29" t="s">
        <v>431</v>
      </c>
      <c r="O6" s="29" t="s">
        <v>432</v>
      </c>
      <c r="P6" s="29" t="s">
        <v>433</v>
      </c>
      <c r="Q6" s="29" t="s">
        <v>432</v>
      </c>
      <c r="R6" s="72">
        <v>0.15670000000000001</v>
      </c>
      <c r="S6" s="29" t="s">
        <v>432</v>
      </c>
      <c r="T6" s="29" t="s">
        <v>432</v>
      </c>
      <c r="U6" s="29" t="s">
        <v>434</v>
      </c>
      <c r="V6" s="29" t="s">
        <v>433</v>
      </c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5"/>
      <c r="AZ6" s="36"/>
      <c r="BA6" s="36"/>
      <c r="BB6" s="36"/>
      <c r="BC6" s="36"/>
      <c r="BD6" s="29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72"/>
      <c r="CI6" s="29"/>
    </row>
    <row r="7" spans="1:88">
      <c r="A7" s="27" t="s">
        <v>420</v>
      </c>
      <c r="B7" s="30">
        <v>23006700</v>
      </c>
      <c r="C7" s="31">
        <v>88.3</v>
      </c>
      <c r="D7" s="36"/>
      <c r="E7" s="36"/>
      <c r="F7" s="36"/>
      <c r="G7" s="36"/>
      <c r="H7" s="35"/>
      <c r="I7" s="29"/>
      <c r="J7" s="36"/>
      <c r="K7" s="36"/>
      <c r="L7" s="36"/>
      <c r="M7" s="29" t="s">
        <v>430</v>
      </c>
      <c r="N7" s="29" t="s">
        <v>431</v>
      </c>
      <c r="O7" s="29" t="s">
        <v>432</v>
      </c>
      <c r="P7" s="29" t="s">
        <v>433</v>
      </c>
      <c r="Q7" s="29" t="s">
        <v>432</v>
      </c>
      <c r="R7" s="72" t="s">
        <v>434</v>
      </c>
      <c r="S7" s="54">
        <v>0.1109</v>
      </c>
      <c r="T7" s="29" t="s">
        <v>432</v>
      </c>
      <c r="U7" s="54">
        <v>0.11169999999999999</v>
      </c>
      <c r="V7" s="29" t="s">
        <v>433</v>
      </c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5"/>
      <c r="AZ7" s="36"/>
      <c r="BA7" s="36"/>
      <c r="BB7" s="36"/>
      <c r="BC7" s="36"/>
      <c r="BD7" s="29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72"/>
      <c r="CI7" s="29"/>
    </row>
    <row r="8" spans="1:88">
      <c r="A8" s="27" t="s">
        <v>420</v>
      </c>
      <c r="B8" s="30">
        <v>23006700</v>
      </c>
      <c r="C8" s="31">
        <v>88.14</v>
      </c>
      <c r="D8" s="36"/>
      <c r="E8" s="36"/>
      <c r="F8" s="36"/>
      <c r="G8" s="36"/>
      <c r="H8" s="35"/>
      <c r="I8" s="29"/>
      <c r="J8" s="36"/>
      <c r="K8" s="36"/>
      <c r="L8" s="36"/>
      <c r="M8" s="29" t="s">
        <v>430</v>
      </c>
      <c r="N8" s="29" t="s">
        <v>431</v>
      </c>
      <c r="O8" s="29" t="s">
        <v>432</v>
      </c>
      <c r="P8" s="29" t="s">
        <v>433</v>
      </c>
      <c r="Q8" s="29" t="s">
        <v>432</v>
      </c>
      <c r="R8" s="72" t="s">
        <v>434</v>
      </c>
      <c r="S8" s="54">
        <v>0.2273</v>
      </c>
      <c r="T8" s="29" t="s">
        <v>432</v>
      </c>
      <c r="U8" s="54">
        <v>6.9559999999999997E-2</v>
      </c>
      <c r="V8" s="29" t="s">
        <v>433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5"/>
      <c r="AZ8" s="36"/>
      <c r="BA8" s="36"/>
      <c r="BB8" s="36"/>
      <c r="BC8" s="36"/>
      <c r="BD8" s="29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72"/>
      <c r="CI8" s="29"/>
    </row>
    <row r="9" spans="1:88">
      <c r="A9" s="27" t="s">
        <v>420</v>
      </c>
      <c r="B9" s="30">
        <v>23005805</v>
      </c>
      <c r="C9" s="31"/>
      <c r="D9" s="36"/>
      <c r="E9" s="36"/>
      <c r="F9" s="36"/>
      <c r="G9" s="36"/>
      <c r="H9" s="35"/>
      <c r="I9" s="29"/>
      <c r="J9" s="36"/>
      <c r="K9" s="36"/>
      <c r="L9" s="36"/>
      <c r="M9" s="36"/>
      <c r="N9" s="36"/>
      <c r="O9" s="36"/>
      <c r="P9" s="36"/>
      <c r="Q9" s="36"/>
      <c r="R9" s="72"/>
      <c r="S9" s="54"/>
      <c r="T9" s="36"/>
      <c r="U9" s="54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5"/>
      <c r="AZ9" s="36"/>
      <c r="BA9" s="36"/>
      <c r="BB9" s="36"/>
      <c r="BC9" s="36"/>
      <c r="BD9" s="29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34">
        <v>2.4</v>
      </c>
      <c r="CI9" s="35">
        <v>0.48</v>
      </c>
    </row>
    <row r="10" spans="1:88">
      <c r="A10" s="27" t="s">
        <v>420</v>
      </c>
      <c r="B10" s="30">
        <v>23005862</v>
      </c>
      <c r="C10" s="31">
        <v>87.36</v>
      </c>
      <c r="D10" s="36"/>
      <c r="E10" s="36"/>
      <c r="F10" s="36"/>
      <c r="G10" s="36"/>
      <c r="H10" s="35"/>
      <c r="I10" s="29"/>
      <c r="J10" s="36"/>
      <c r="K10" s="36"/>
      <c r="L10" s="36"/>
      <c r="M10" s="29" t="s">
        <v>430</v>
      </c>
      <c r="N10" s="29" t="s">
        <v>431</v>
      </c>
      <c r="O10" s="29" t="s">
        <v>432</v>
      </c>
      <c r="P10" s="29" t="s">
        <v>433</v>
      </c>
      <c r="Q10" s="29" t="s">
        <v>432</v>
      </c>
      <c r="R10" s="72" t="s">
        <v>434</v>
      </c>
      <c r="S10" s="54" t="s">
        <v>432</v>
      </c>
      <c r="T10" s="29" t="s">
        <v>432</v>
      </c>
      <c r="U10" s="54">
        <v>0.20399999999999999</v>
      </c>
      <c r="V10" s="29" t="s">
        <v>433</v>
      </c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5"/>
      <c r="AZ10" s="36"/>
      <c r="BA10" s="36"/>
      <c r="BB10" s="36"/>
      <c r="BC10" s="36"/>
      <c r="BD10" s="29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72"/>
      <c r="CI10" s="29"/>
    </row>
    <row r="11" spans="1:88">
      <c r="A11" s="27" t="s">
        <v>420</v>
      </c>
      <c r="B11" s="30">
        <v>23005531</v>
      </c>
      <c r="C11" s="31">
        <v>87.59</v>
      </c>
      <c r="D11" s="29"/>
      <c r="E11" s="37"/>
      <c r="F11" s="29"/>
      <c r="G11" s="36"/>
      <c r="H11" s="36"/>
      <c r="I11" s="29"/>
      <c r="J11" s="36"/>
      <c r="K11" s="36"/>
      <c r="L11" s="36"/>
      <c r="M11" s="29" t="s">
        <v>430</v>
      </c>
      <c r="N11" s="29" t="s">
        <v>431</v>
      </c>
      <c r="O11" s="29" t="s">
        <v>432</v>
      </c>
      <c r="P11" s="29" t="s">
        <v>433</v>
      </c>
      <c r="Q11" s="29" t="s">
        <v>432</v>
      </c>
      <c r="R11" s="72" t="s">
        <v>434</v>
      </c>
      <c r="S11" s="54" t="s">
        <v>432</v>
      </c>
      <c r="T11" s="29" t="s">
        <v>432</v>
      </c>
      <c r="U11" s="54" t="s">
        <v>434</v>
      </c>
      <c r="V11" s="29" t="s">
        <v>433</v>
      </c>
      <c r="W11" s="36"/>
      <c r="X11" s="29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29"/>
      <c r="AO11" s="29"/>
      <c r="AP11" s="29"/>
      <c r="AQ11" s="29"/>
      <c r="AR11" s="35"/>
      <c r="AS11" s="29"/>
      <c r="AT11" s="29"/>
      <c r="AU11" s="29"/>
      <c r="AV11" s="36"/>
      <c r="AW11" s="36"/>
      <c r="AX11" s="36"/>
      <c r="AY11" s="36"/>
      <c r="AZ11" s="36"/>
      <c r="BA11" s="36"/>
      <c r="BB11" s="36"/>
      <c r="BC11" s="36"/>
      <c r="BD11" s="29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</row>
    <row r="12" spans="1:88">
      <c r="A12" s="27" t="s">
        <v>420</v>
      </c>
      <c r="B12" s="30">
        <v>23005579</v>
      </c>
      <c r="C12" s="31">
        <v>87.72</v>
      </c>
      <c r="D12" s="37">
        <v>3.5459999999999998</v>
      </c>
      <c r="E12" s="36"/>
      <c r="F12" s="36"/>
      <c r="G12" s="36"/>
      <c r="H12" s="36"/>
      <c r="I12" s="54"/>
      <c r="J12" s="35"/>
      <c r="K12" s="54"/>
      <c r="L12" s="36"/>
      <c r="M12" s="36"/>
      <c r="N12" s="36"/>
      <c r="O12" s="36"/>
      <c r="P12" s="38"/>
      <c r="Q12" s="38"/>
      <c r="R12" s="72"/>
      <c r="S12" s="54"/>
      <c r="T12" s="36"/>
      <c r="U12" s="54"/>
      <c r="V12" s="36"/>
      <c r="W12" s="36"/>
      <c r="X12" s="29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5"/>
      <c r="AS12" s="36"/>
      <c r="AT12" s="36"/>
      <c r="AU12" s="36"/>
      <c r="AV12" s="36"/>
      <c r="AW12" s="36"/>
      <c r="AX12" s="36"/>
      <c r="AY12" s="36"/>
      <c r="AZ12" s="36"/>
      <c r="BA12" s="36"/>
      <c r="BB12" s="29"/>
      <c r="BC12" s="29"/>
      <c r="BD12" s="29"/>
      <c r="BE12" s="36"/>
      <c r="BF12" s="29"/>
      <c r="BG12" s="29"/>
      <c r="BH12" s="29"/>
      <c r="BI12" s="29"/>
      <c r="BJ12" s="29"/>
      <c r="BK12" s="29"/>
      <c r="BL12" s="29" t="s">
        <v>444</v>
      </c>
      <c r="BM12" s="29" t="s">
        <v>444</v>
      </c>
      <c r="BN12" s="29" t="s">
        <v>444</v>
      </c>
      <c r="BO12" s="29" t="s">
        <v>444</v>
      </c>
      <c r="BP12" s="36" t="s">
        <v>444</v>
      </c>
      <c r="BQ12" s="36" t="s">
        <v>444</v>
      </c>
      <c r="BR12" s="36" t="s">
        <v>444</v>
      </c>
      <c r="BS12" s="36" t="s">
        <v>445</v>
      </c>
      <c r="BT12" s="36" t="s">
        <v>444</v>
      </c>
      <c r="BU12" s="36" t="s">
        <v>444</v>
      </c>
      <c r="BV12" s="36" t="s">
        <v>444</v>
      </c>
      <c r="BW12" s="36" t="s">
        <v>444</v>
      </c>
      <c r="BX12" s="36" t="s">
        <v>444</v>
      </c>
      <c r="BY12" s="36" t="s">
        <v>444</v>
      </c>
      <c r="BZ12" s="36" t="s">
        <v>444</v>
      </c>
      <c r="CA12" s="36" t="s">
        <v>444</v>
      </c>
      <c r="CB12" s="36" t="s">
        <v>444</v>
      </c>
      <c r="CC12" s="36" t="s">
        <v>444</v>
      </c>
      <c r="CD12" s="36" t="s">
        <v>444</v>
      </c>
      <c r="CE12" s="36" t="s">
        <v>445</v>
      </c>
      <c r="CF12" s="36"/>
      <c r="CG12" s="36"/>
      <c r="CH12" s="72"/>
      <c r="CI12" s="36"/>
    </row>
    <row r="13" spans="1:88">
      <c r="A13" s="27" t="s">
        <v>420</v>
      </c>
      <c r="B13" s="30">
        <v>23005519</v>
      </c>
      <c r="C13" s="31">
        <v>90.02</v>
      </c>
      <c r="D13" s="36"/>
      <c r="E13" s="35">
        <v>22.1</v>
      </c>
      <c r="F13" s="34">
        <v>135.5</v>
      </c>
      <c r="G13" s="35">
        <v>56.73</v>
      </c>
      <c r="H13" s="34">
        <v>198.3</v>
      </c>
      <c r="I13" s="54">
        <v>0.2661</v>
      </c>
      <c r="J13" s="54">
        <v>0.3322</v>
      </c>
      <c r="K13" s="38">
        <v>6405</v>
      </c>
      <c r="L13" s="38">
        <v>2236</v>
      </c>
      <c r="M13" s="36"/>
      <c r="N13" s="36"/>
      <c r="O13" s="36"/>
      <c r="P13" s="36"/>
      <c r="Q13" s="36"/>
      <c r="R13" s="72"/>
      <c r="S13" s="54"/>
      <c r="T13" s="36"/>
      <c r="U13" s="54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5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29"/>
      <c r="BD13" s="29"/>
      <c r="BE13" s="36"/>
      <c r="BF13" s="29"/>
      <c r="BG13" s="29"/>
      <c r="BH13" s="29"/>
      <c r="BI13" s="29"/>
      <c r="BJ13" s="29"/>
      <c r="BK13" s="29"/>
      <c r="BL13" s="29"/>
      <c r="BM13" s="29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72"/>
      <c r="CI13" s="36"/>
    </row>
    <row r="14" spans="1:88">
      <c r="A14" s="27" t="s">
        <v>422</v>
      </c>
      <c r="B14" s="30">
        <v>23006858</v>
      </c>
      <c r="C14" s="31">
        <v>87.7</v>
      </c>
      <c r="D14" s="36"/>
      <c r="E14" s="36"/>
      <c r="F14" s="36"/>
      <c r="G14" s="38"/>
      <c r="H14" s="36"/>
      <c r="I14" s="29"/>
      <c r="J14" s="36"/>
      <c r="K14" s="36"/>
      <c r="L14" s="36"/>
      <c r="M14" s="29" t="s">
        <v>430</v>
      </c>
      <c r="N14" s="29" t="s">
        <v>431</v>
      </c>
      <c r="O14" s="29" t="s">
        <v>432</v>
      </c>
      <c r="P14" s="29" t="s">
        <v>433</v>
      </c>
      <c r="Q14" s="54">
        <v>0.13469999999999999</v>
      </c>
      <c r="R14" s="72">
        <v>5.1529999999999999E-2</v>
      </c>
      <c r="S14" s="29" t="s">
        <v>432</v>
      </c>
      <c r="T14" s="29" t="s">
        <v>432</v>
      </c>
      <c r="U14" s="29" t="s">
        <v>434</v>
      </c>
      <c r="V14" s="29" t="s">
        <v>433</v>
      </c>
      <c r="W14" s="36"/>
      <c r="X14" s="29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29"/>
      <c r="AN14" s="29"/>
      <c r="AO14" s="29"/>
      <c r="AP14" s="29"/>
      <c r="AQ14" s="29"/>
      <c r="AR14" s="29"/>
      <c r="AS14" s="29"/>
      <c r="AT14" s="35"/>
      <c r="AU14" s="35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6"/>
      <c r="CH14" s="72"/>
      <c r="CI14" s="36"/>
    </row>
    <row r="15" spans="1:88">
      <c r="A15" s="27" t="s">
        <v>422</v>
      </c>
      <c r="B15" s="30">
        <v>23006858</v>
      </c>
      <c r="C15" s="31">
        <v>88.55</v>
      </c>
      <c r="D15" s="36"/>
      <c r="E15" s="36"/>
      <c r="F15" s="36"/>
      <c r="G15" s="36"/>
      <c r="H15" s="36"/>
      <c r="I15" s="29"/>
      <c r="J15" s="36"/>
      <c r="K15" s="36"/>
      <c r="L15" s="36"/>
      <c r="M15" s="29" t="s">
        <v>430</v>
      </c>
      <c r="N15" s="29" t="s">
        <v>431</v>
      </c>
      <c r="O15" s="29" t="s">
        <v>432</v>
      </c>
      <c r="P15" s="29" t="s">
        <v>433</v>
      </c>
      <c r="Q15" s="29" t="s">
        <v>432</v>
      </c>
      <c r="R15" s="72" t="s">
        <v>434</v>
      </c>
      <c r="S15" s="29" t="s">
        <v>432</v>
      </c>
      <c r="T15" s="29" t="s">
        <v>432</v>
      </c>
      <c r="U15" s="29" t="s">
        <v>434</v>
      </c>
      <c r="V15" s="29" t="s">
        <v>433</v>
      </c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5"/>
      <c r="BB15" s="36"/>
      <c r="BC15" s="36"/>
      <c r="BD15" s="29"/>
      <c r="BE15" s="36"/>
      <c r="BF15" s="29"/>
      <c r="BG15" s="29"/>
      <c r="BH15" s="29"/>
      <c r="BI15" s="29"/>
      <c r="BJ15" s="29"/>
      <c r="BK15" s="29"/>
      <c r="BL15" s="29"/>
      <c r="BM15" s="29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72"/>
      <c r="CI15" s="36"/>
    </row>
    <row r="16" spans="1:88">
      <c r="A16" s="27" t="s">
        <v>423</v>
      </c>
      <c r="B16" s="30">
        <v>23005870</v>
      </c>
      <c r="C16" s="31">
        <v>88.69</v>
      </c>
      <c r="D16" s="36"/>
      <c r="E16" s="36"/>
      <c r="F16" s="36"/>
      <c r="G16" s="36"/>
      <c r="H16" s="35"/>
      <c r="I16" s="29"/>
      <c r="J16" s="36"/>
      <c r="K16" s="36"/>
      <c r="L16" s="36"/>
      <c r="M16" s="36"/>
      <c r="N16" s="36"/>
      <c r="O16" s="36"/>
      <c r="P16" s="36"/>
      <c r="Q16" s="36"/>
      <c r="R16" s="72"/>
      <c r="S16" s="54"/>
      <c r="T16" s="36"/>
      <c r="U16" s="54"/>
      <c r="V16" s="36"/>
      <c r="W16" s="29" t="s">
        <v>435</v>
      </c>
      <c r="X16" s="54">
        <v>5.6599999999999998E-2</v>
      </c>
      <c r="Y16" s="61">
        <v>1.2149999999999999E-3</v>
      </c>
      <c r="Z16" s="72">
        <v>9.8350000000000007E-2</v>
      </c>
      <c r="AA16" s="54">
        <v>0.7137</v>
      </c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5"/>
      <c r="AZ16" s="36"/>
      <c r="BA16" s="36"/>
      <c r="BB16" s="36"/>
      <c r="BC16" s="36"/>
      <c r="BD16" s="29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72"/>
      <c r="CI16" s="29"/>
      <c r="CJ16" s="14"/>
    </row>
    <row r="17" spans="1:109">
      <c r="A17" s="27" t="s">
        <v>423</v>
      </c>
      <c r="B17" s="30">
        <v>23005785</v>
      </c>
      <c r="C17" s="31">
        <v>88.84</v>
      </c>
      <c r="D17" s="36"/>
      <c r="E17" s="36"/>
      <c r="F17" s="36"/>
      <c r="G17" s="36"/>
      <c r="H17" s="35"/>
      <c r="I17" s="29"/>
      <c r="J17" s="36"/>
      <c r="K17" s="36"/>
      <c r="L17" s="36"/>
      <c r="M17" s="36"/>
      <c r="N17" s="36"/>
      <c r="O17" s="36"/>
      <c r="P17" s="36"/>
      <c r="Q17" s="36"/>
      <c r="R17" s="72"/>
      <c r="S17" s="54"/>
      <c r="T17" s="36"/>
      <c r="U17" s="54"/>
      <c r="V17" s="36"/>
      <c r="W17" s="36"/>
      <c r="X17" s="36"/>
      <c r="Y17" s="36"/>
      <c r="Z17" s="36"/>
      <c r="AA17" s="36"/>
      <c r="AB17" s="29" t="s">
        <v>436</v>
      </c>
      <c r="AC17" s="29" t="s">
        <v>436</v>
      </c>
      <c r="AD17" s="29" t="s">
        <v>437</v>
      </c>
      <c r="AE17" s="29" t="s">
        <v>437</v>
      </c>
      <c r="AF17" s="29" t="s">
        <v>438</v>
      </c>
      <c r="AG17" s="29" t="s">
        <v>439</v>
      </c>
      <c r="AH17" s="29" t="s">
        <v>438</v>
      </c>
      <c r="AI17" s="38">
        <v>0</v>
      </c>
      <c r="AJ17" s="29" t="s">
        <v>440</v>
      </c>
      <c r="AK17" s="35">
        <v>59</v>
      </c>
      <c r="AL17" s="29" t="s">
        <v>441</v>
      </c>
      <c r="AM17" s="29" t="s">
        <v>440</v>
      </c>
      <c r="AN17" s="38">
        <v>0</v>
      </c>
      <c r="AO17" s="29" t="s">
        <v>440</v>
      </c>
      <c r="AP17" s="29" t="s">
        <v>440</v>
      </c>
      <c r="AQ17" s="29" t="s">
        <v>440</v>
      </c>
      <c r="AR17" s="35">
        <v>9.8059999999999992</v>
      </c>
      <c r="AS17" s="29" t="s">
        <v>440</v>
      </c>
      <c r="AT17" s="29" t="s">
        <v>442</v>
      </c>
      <c r="AU17" s="29" t="s">
        <v>440</v>
      </c>
      <c r="AV17" s="29" t="s">
        <v>440</v>
      </c>
      <c r="AW17" s="29" t="s">
        <v>440</v>
      </c>
      <c r="AX17" s="29" t="s">
        <v>440</v>
      </c>
      <c r="AY17" s="29" t="s">
        <v>440</v>
      </c>
      <c r="AZ17" s="29" t="s">
        <v>440</v>
      </c>
      <c r="BA17" s="29" t="s">
        <v>440</v>
      </c>
      <c r="BB17" s="29" t="s">
        <v>440</v>
      </c>
      <c r="BC17" s="29" t="s">
        <v>440</v>
      </c>
      <c r="BD17" s="29" t="s">
        <v>440</v>
      </c>
      <c r="BE17" s="29" t="s">
        <v>440</v>
      </c>
      <c r="BF17" s="29" t="s">
        <v>440</v>
      </c>
      <c r="BG17" s="29" t="s">
        <v>440</v>
      </c>
      <c r="BH17" s="29" t="s">
        <v>440</v>
      </c>
      <c r="BI17" s="29" t="s">
        <v>440</v>
      </c>
      <c r="BJ17" s="29" t="s">
        <v>440</v>
      </c>
      <c r="BK17" s="29" t="s">
        <v>440</v>
      </c>
      <c r="BL17" s="36"/>
      <c r="BM17" s="36"/>
      <c r="BN17" s="36"/>
      <c r="BO17" s="36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72"/>
      <c r="CI17" s="29"/>
    </row>
    <row r="18" spans="1:109">
      <c r="A18" s="27" t="s">
        <v>423</v>
      </c>
      <c r="B18" s="30">
        <v>23005531</v>
      </c>
      <c r="C18" s="31">
        <v>88.19</v>
      </c>
      <c r="D18" s="36"/>
      <c r="E18" s="36"/>
      <c r="F18" s="36"/>
      <c r="G18" s="38"/>
      <c r="H18" s="29"/>
      <c r="I18" s="29"/>
      <c r="J18" s="29"/>
      <c r="K18" s="29"/>
      <c r="L18" s="29"/>
      <c r="M18" s="29"/>
      <c r="N18" s="29"/>
      <c r="O18" s="29"/>
      <c r="P18" s="38"/>
      <c r="Q18" s="36"/>
      <c r="R18" s="72"/>
      <c r="S18" s="54"/>
      <c r="T18" s="36"/>
      <c r="U18" s="54"/>
      <c r="V18" s="36"/>
      <c r="W18" s="36"/>
      <c r="X18" s="29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5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29"/>
      <c r="BE18" s="36"/>
      <c r="BF18" s="36"/>
      <c r="BG18" s="36"/>
      <c r="BH18" s="36"/>
      <c r="BI18" s="36"/>
      <c r="BJ18" s="36"/>
      <c r="BK18" s="36"/>
      <c r="BL18" s="36"/>
      <c r="BM18" s="36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 t="s">
        <v>443</v>
      </c>
      <c r="CG18" s="29" t="s">
        <v>443</v>
      </c>
      <c r="CH18" s="72"/>
      <c r="CI18" s="36"/>
    </row>
    <row r="19" spans="1:109">
      <c r="A19" s="27" t="s">
        <v>423</v>
      </c>
      <c r="B19" s="30">
        <v>23005528</v>
      </c>
      <c r="C19" s="31">
        <v>87.63</v>
      </c>
      <c r="D19" s="29"/>
      <c r="E19" s="29"/>
      <c r="F19" s="29"/>
      <c r="G19" s="29"/>
      <c r="H19" s="29"/>
      <c r="I19" s="29"/>
      <c r="J19" s="38"/>
      <c r="K19" s="29"/>
      <c r="L19" s="29"/>
      <c r="M19" s="29"/>
      <c r="N19" s="29"/>
      <c r="O19" s="37"/>
      <c r="P19" s="29"/>
      <c r="Q19" s="29"/>
      <c r="R19" s="72"/>
      <c r="S19" s="54"/>
      <c r="T19" s="29"/>
      <c r="U19" s="54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36"/>
      <c r="AN19" s="36"/>
      <c r="AO19" s="36"/>
      <c r="AP19" s="36"/>
      <c r="AQ19" s="36"/>
      <c r="AR19" s="35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29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 t="s">
        <v>443</v>
      </c>
      <c r="CG19" s="29" t="s">
        <v>443</v>
      </c>
      <c r="CH19" s="72"/>
      <c r="CI19" s="29"/>
    </row>
    <row r="20" spans="1:109">
      <c r="A20" s="27" t="s">
        <v>423</v>
      </c>
      <c r="B20" s="30">
        <v>23005518</v>
      </c>
      <c r="C20" s="31">
        <v>89.51</v>
      </c>
      <c r="D20" s="36"/>
      <c r="E20" s="35">
        <v>14.58</v>
      </c>
      <c r="F20" s="34">
        <v>133.4</v>
      </c>
      <c r="G20" s="35">
        <v>80.73</v>
      </c>
      <c r="H20" s="34">
        <v>181.9</v>
      </c>
      <c r="I20" s="54">
        <v>0.27450000000000002</v>
      </c>
      <c r="J20" s="29" t="s">
        <v>435</v>
      </c>
      <c r="K20" s="38">
        <v>5209</v>
      </c>
      <c r="L20" s="38">
        <v>1033</v>
      </c>
      <c r="M20" s="36"/>
      <c r="N20" s="36"/>
      <c r="O20" s="36"/>
      <c r="P20" s="36"/>
      <c r="Q20" s="36"/>
      <c r="R20" s="72"/>
      <c r="S20" s="54"/>
      <c r="T20" s="36"/>
      <c r="U20" s="54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5"/>
      <c r="AS20" s="36"/>
      <c r="AT20" s="36"/>
      <c r="AU20" s="36"/>
      <c r="AV20" s="36"/>
      <c r="AW20" s="36"/>
      <c r="AX20" s="36"/>
      <c r="AY20" s="36"/>
      <c r="AZ20" s="36"/>
      <c r="BA20" s="35"/>
      <c r="BB20" s="36"/>
      <c r="BC20" s="36"/>
      <c r="BD20" s="29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29"/>
      <c r="CH20" s="29"/>
      <c r="CI20" s="29"/>
    </row>
    <row r="21" spans="1:109">
      <c r="A21" s="27" t="s">
        <v>423</v>
      </c>
      <c r="B21" s="30">
        <v>23004678</v>
      </c>
      <c r="C21" s="31">
        <v>88.44</v>
      </c>
      <c r="D21" s="37">
        <v>3.782</v>
      </c>
      <c r="E21" s="29"/>
      <c r="F21" s="29"/>
      <c r="G21" s="36"/>
      <c r="H21" s="36"/>
      <c r="I21" s="54"/>
      <c r="J21" s="36"/>
      <c r="K21" s="36"/>
      <c r="L21" s="36"/>
      <c r="M21" s="36"/>
      <c r="N21" s="36"/>
      <c r="O21" s="36"/>
      <c r="P21" s="38"/>
      <c r="Q21" s="36"/>
      <c r="R21" s="72"/>
      <c r="S21" s="54"/>
      <c r="T21" s="36"/>
      <c r="U21" s="54"/>
      <c r="V21" s="36"/>
      <c r="W21" s="36"/>
      <c r="X21" s="29"/>
      <c r="Y21" s="29"/>
      <c r="Z21" s="29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5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29"/>
      <c r="BE21" s="36"/>
      <c r="BF21" s="36"/>
      <c r="BG21" s="36"/>
      <c r="BH21" s="36"/>
      <c r="BI21" s="36"/>
      <c r="BJ21" s="36"/>
      <c r="BK21" s="36"/>
      <c r="BL21" s="29" t="s">
        <v>444</v>
      </c>
      <c r="BM21" s="29" t="s">
        <v>444</v>
      </c>
      <c r="BN21" s="29" t="s">
        <v>444</v>
      </c>
      <c r="BO21" s="29" t="s">
        <v>444</v>
      </c>
      <c r="BP21" s="54" t="s">
        <v>444</v>
      </c>
      <c r="BQ21" s="54" t="s">
        <v>444</v>
      </c>
      <c r="BR21" s="54" t="s">
        <v>444</v>
      </c>
      <c r="BS21" s="54" t="s">
        <v>445</v>
      </c>
      <c r="BT21" s="54" t="s">
        <v>444</v>
      </c>
      <c r="BU21" s="54" t="s">
        <v>444</v>
      </c>
      <c r="BV21" s="54" t="s">
        <v>444</v>
      </c>
      <c r="BW21" s="54" t="s">
        <v>444</v>
      </c>
      <c r="BX21" s="54" t="s">
        <v>444</v>
      </c>
      <c r="BY21" s="54" t="s">
        <v>444</v>
      </c>
      <c r="BZ21" s="54" t="s">
        <v>444</v>
      </c>
      <c r="CA21" s="54" t="s">
        <v>444</v>
      </c>
      <c r="CB21" s="54" t="s">
        <v>444</v>
      </c>
      <c r="CC21" s="54" t="s">
        <v>444</v>
      </c>
      <c r="CD21" s="54" t="s">
        <v>444</v>
      </c>
      <c r="CE21" s="54" t="s">
        <v>445</v>
      </c>
      <c r="CF21" s="54"/>
      <c r="CG21" s="29"/>
      <c r="CH21" s="29"/>
      <c r="CI21" s="29"/>
    </row>
    <row r="22" spans="1:109">
      <c r="A22" s="55" t="s">
        <v>0</v>
      </c>
      <c r="B22" s="73"/>
      <c r="C22" s="74">
        <f t="shared" ref="C22:I22" si="0">MIN(C5:C21)</f>
        <v>87.07</v>
      </c>
      <c r="D22" s="130">
        <f t="shared" si="0"/>
        <v>3.5459999999999998</v>
      </c>
      <c r="E22" s="74">
        <f t="shared" si="0"/>
        <v>14.58</v>
      </c>
      <c r="F22" s="212">
        <f t="shared" si="0"/>
        <v>133.4</v>
      </c>
      <c r="G22" s="74">
        <f t="shared" si="0"/>
        <v>56.73</v>
      </c>
      <c r="H22" s="212">
        <f t="shared" si="0"/>
        <v>181.9</v>
      </c>
      <c r="I22" s="161">
        <f t="shared" si="0"/>
        <v>0.2661</v>
      </c>
      <c r="J22" s="74"/>
      <c r="K22" s="95">
        <f>MIN(K5:K21)</f>
        <v>5209</v>
      </c>
      <c r="L22" s="95">
        <f>MIN(L5:L21)</f>
        <v>1033</v>
      </c>
      <c r="M22" s="74"/>
      <c r="N22" s="74"/>
      <c r="O22" s="74"/>
      <c r="P22" s="74"/>
      <c r="Q22" s="74"/>
      <c r="R22" s="167">
        <f>MIN(R5:R21)</f>
        <v>5.1529999999999999E-2</v>
      </c>
      <c r="S22" s="161">
        <f>MIN(S5:S21)</f>
        <v>0.1109</v>
      </c>
      <c r="T22" s="74"/>
      <c r="U22" s="161">
        <f>MIN(U5:U21)</f>
        <v>6.9559999999999997E-2</v>
      </c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6">
        <f>MIN(AR5:AR21)</f>
        <v>9.8059999999999992</v>
      </c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</row>
    <row r="23" spans="1:109">
      <c r="A23" s="57" t="s">
        <v>1</v>
      </c>
      <c r="B23" s="77"/>
      <c r="C23" s="78">
        <f t="shared" ref="C23:I23" si="1">MAX(C5:C21)</f>
        <v>90.02</v>
      </c>
      <c r="D23" s="132">
        <f t="shared" si="1"/>
        <v>3.782</v>
      </c>
      <c r="E23" s="78">
        <f t="shared" si="1"/>
        <v>22.1</v>
      </c>
      <c r="F23" s="80">
        <f t="shared" si="1"/>
        <v>135.5</v>
      </c>
      <c r="G23" s="78">
        <f t="shared" si="1"/>
        <v>80.73</v>
      </c>
      <c r="H23" s="80">
        <f t="shared" si="1"/>
        <v>198.3</v>
      </c>
      <c r="I23" s="81">
        <f t="shared" si="1"/>
        <v>0.27450000000000002</v>
      </c>
      <c r="J23" s="78"/>
      <c r="K23" s="96">
        <f>MAX(K5:K21)</f>
        <v>6405</v>
      </c>
      <c r="L23" s="96">
        <f>MAX(L5:L21)</f>
        <v>2236</v>
      </c>
      <c r="M23" s="78"/>
      <c r="N23" s="78"/>
      <c r="O23" s="78"/>
      <c r="P23" s="78"/>
      <c r="Q23" s="78"/>
      <c r="R23" s="168">
        <f>MAX(R5:R21)</f>
        <v>0.15670000000000001</v>
      </c>
      <c r="S23" s="81">
        <f>MAX(S5:S21)</f>
        <v>0.2273</v>
      </c>
      <c r="T23" s="78"/>
      <c r="U23" s="81">
        <f>MAX(U5:U21)</f>
        <v>0.20399999999999999</v>
      </c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82">
        <f>MAX(AR5:AR21)</f>
        <v>21.3</v>
      </c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</row>
    <row r="24" spans="1:109" ht="15.75" thickBot="1">
      <c r="A24" s="59" t="s">
        <v>2</v>
      </c>
      <c r="B24" s="68"/>
      <c r="C24" s="69">
        <f t="shared" ref="C24:I24" si="2">MEDIAN(C5:C21)</f>
        <v>88.245000000000005</v>
      </c>
      <c r="D24" s="133">
        <f t="shared" si="2"/>
        <v>3.6639999999999997</v>
      </c>
      <c r="E24" s="69">
        <f t="shared" si="2"/>
        <v>18.34</v>
      </c>
      <c r="F24" s="71">
        <f t="shared" si="2"/>
        <v>134.44999999999999</v>
      </c>
      <c r="G24" s="69">
        <f t="shared" si="2"/>
        <v>68.73</v>
      </c>
      <c r="H24" s="71">
        <f t="shared" si="2"/>
        <v>190.10000000000002</v>
      </c>
      <c r="I24" s="85">
        <f t="shared" si="2"/>
        <v>0.27029999999999998</v>
      </c>
      <c r="J24" s="69"/>
      <c r="K24" s="70">
        <f>MEDIAN(K5:K21)</f>
        <v>5807</v>
      </c>
      <c r="L24" s="70">
        <f>MEDIAN(L5:L21)</f>
        <v>1634.5</v>
      </c>
      <c r="M24" s="69"/>
      <c r="N24" s="69"/>
      <c r="O24" s="69"/>
      <c r="P24" s="69"/>
      <c r="Q24" s="69"/>
      <c r="R24" s="169">
        <f>MEDIAN(R5:R21)</f>
        <v>0.10411500000000001</v>
      </c>
      <c r="S24" s="85">
        <f>MEDIAN(S5:S21)</f>
        <v>0.1691</v>
      </c>
      <c r="T24" s="69"/>
      <c r="U24" s="85">
        <f>MEDIAN(U5:U21)</f>
        <v>0.11169999999999999</v>
      </c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86">
        <f>MEDIAN(AR5:AR21)</f>
        <v>15.553000000000001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</row>
    <row r="25" spans="1:109">
      <c r="U25" s="131"/>
      <c r="BC25"/>
      <c r="BD25"/>
      <c r="BE25"/>
      <c r="BF25"/>
      <c r="BG25"/>
      <c r="BH25"/>
      <c r="BI25"/>
      <c r="BJ25"/>
      <c r="BK25"/>
      <c r="BL25"/>
    </row>
    <row r="26" spans="1:109" ht="15.75" thickBot="1"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109" ht="60" customHeight="1">
      <c r="A27" s="40" t="s">
        <v>5</v>
      </c>
      <c r="B27" s="41" t="s">
        <v>3</v>
      </c>
      <c r="C27" s="42" t="s">
        <v>39</v>
      </c>
      <c r="D27" s="42" t="s">
        <v>80</v>
      </c>
      <c r="E27" s="42" t="s">
        <v>37</v>
      </c>
      <c r="F27" s="42" t="s">
        <v>38</v>
      </c>
      <c r="G27" s="42" t="s">
        <v>40</v>
      </c>
      <c r="H27" s="42" t="s">
        <v>115</v>
      </c>
      <c r="I27" s="42" t="s">
        <v>428</v>
      </c>
      <c r="J27" s="42" t="s">
        <v>196</v>
      </c>
      <c r="K27" s="42" t="s">
        <v>50</v>
      </c>
      <c r="L27" s="42" t="s">
        <v>116</v>
      </c>
      <c r="M27" s="42" t="s">
        <v>117</v>
      </c>
      <c r="N27" s="42" t="s">
        <v>118</v>
      </c>
      <c r="O27" s="42" t="s">
        <v>42</v>
      </c>
      <c r="P27" s="42" t="s">
        <v>43</v>
      </c>
      <c r="Q27" s="42" t="s">
        <v>44</v>
      </c>
      <c r="R27" s="42" t="s">
        <v>45</v>
      </c>
      <c r="S27" s="42" t="s">
        <v>46</v>
      </c>
      <c r="T27" s="42" t="s">
        <v>47</v>
      </c>
      <c r="U27" s="42" t="s">
        <v>48</v>
      </c>
      <c r="V27" s="42" t="s">
        <v>49</v>
      </c>
      <c r="W27" s="42" t="s">
        <v>393</v>
      </c>
      <c r="X27" s="42" t="s">
        <v>402</v>
      </c>
      <c r="Y27" s="42" t="s">
        <v>407</v>
      </c>
      <c r="Z27" s="42" t="s">
        <v>408</v>
      </c>
      <c r="AA27" s="42" t="s">
        <v>208</v>
      </c>
      <c r="AB27" s="42" t="s">
        <v>209</v>
      </c>
      <c r="AC27" s="42" t="s">
        <v>409</v>
      </c>
      <c r="AD27" s="42" t="s">
        <v>210</v>
      </c>
      <c r="AE27" s="42" t="s">
        <v>211</v>
      </c>
      <c r="AF27" s="42" t="s">
        <v>212</v>
      </c>
      <c r="AG27" s="42" t="s">
        <v>213</v>
      </c>
      <c r="AH27" s="42" t="s">
        <v>214</v>
      </c>
      <c r="AI27" s="42" t="s">
        <v>215</v>
      </c>
      <c r="AJ27" s="42" t="s">
        <v>216</v>
      </c>
      <c r="AK27" s="42" t="s">
        <v>217</v>
      </c>
      <c r="AL27" s="42" t="s">
        <v>218</v>
      </c>
      <c r="AM27" s="42" t="s">
        <v>454</v>
      </c>
      <c r="AN27" s="42" t="s">
        <v>219</v>
      </c>
      <c r="AO27" s="42" t="s">
        <v>455</v>
      </c>
      <c r="AP27" s="42" t="s">
        <v>456</v>
      </c>
      <c r="AQ27" s="42" t="s">
        <v>220</v>
      </c>
      <c r="AR27" s="42" t="s">
        <v>457</v>
      </c>
      <c r="AS27" s="42" t="s">
        <v>458</v>
      </c>
      <c r="AT27" s="42" t="s">
        <v>459</v>
      </c>
      <c r="AU27" s="42" t="s">
        <v>221</v>
      </c>
      <c r="AV27" s="42" t="s">
        <v>460</v>
      </c>
      <c r="AW27" s="42" t="s">
        <v>461</v>
      </c>
      <c r="AX27" s="42" t="s">
        <v>462</v>
      </c>
      <c r="AY27" s="42" t="s">
        <v>222</v>
      </c>
      <c r="AZ27" s="42" t="s">
        <v>463</v>
      </c>
      <c r="BA27" s="42" t="s">
        <v>464</v>
      </c>
      <c r="BB27" s="42" t="s">
        <v>465</v>
      </c>
      <c r="BC27" s="42" t="s">
        <v>466</v>
      </c>
      <c r="BD27" s="42" t="s">
        <v>467</v>
      </c>
      <c r="BE27" s="42" t="s">
        <v>468</v>
      </c>
      <c r="BF27" s="42" t="s">
        <v>469</v>
      </c>
      <c r="BG27" s="42" t="s">
        <v>470</v>
      </c>
      <c r="BH27" s="42" t="s">
        <v>471</v>
      </c>
      <c r="BI27" s="42" t="s">
        <v>410</v>
      </c>
      <c r="BJ27" s="42" t="s">
        <v>473</v>
      </c>
      <c r="BK27" s="42" t="s">
        <v>474</v>
      </c>
      <c r="BL27" s="42" t="s">
        <v>475</v>
      </c>
      <c r="BM27" s="42" t="s">
        <v>476</v>
      </c>
      <c r="BN27" s="42" t="s">
        <v>477</v>
      </c>
      <c r="BO27" s="42" t="s">
        <v>478</v>
      </c>
      <c r="BP27" s="42" t="s">
        <v>479</v>
      </c>
      <c r="BQ27" s="42" t="s">
        <v>480</v>
      </c>
      <c r="BR27" s="42" t="s">
        <v>481</v>
      </c>
      <c r="BS27" s="42" t="s">
        <v>482</v>
      </c>
      <c r="BT27" s="42" t="s">
        <v>483</v>
      </c>
      <c r="BU27" s="42" t="s">
        <v>484</v>
      </c>
      <c r="BV27" s="42" t="s">
        <v>485</v>
      </c>
      <c r="BW27" s="42" t="s">
        <v>486</v>
      </c>
      <c r="BX27" s="42" t="s">
        <v>487</v>
      </c>
      <c r="BY27" s="42" t="s">
        <v>488</v>
      </c>
      <c r="BZ27" s="42" t="s">
        <v>489</v>
      </c>
      <c r="CA27" s="42" t="s">
        <v>490</v>
      </c>
      <c r="CB27" s="42" t="s">
        <v>395</v>
      </c>
      <c r="CC27" s="42" t="s">
        <v>170</v>
      </c>
      <c r="CD27" s="42" t="s">
        <v>171</v>
      </c>
      <c r="CE27" s="42" t="s">
        <v>172</v>
      </c>
      <c r="CF27" s="42" t="s">
        <v>173</v>
      </c>
      <c r="CG27" s="42" t="s">
        <v>174</v>
      </c>
      <c r="CH27" s="42" t="s">
        <v>175</v>
      </c>
      <c r="CI27" s="42" t="s">
        <v>176</v>
      </c>
      <c r="CJ27" s="42" t="s">
        <v>177</v>
      </c>
      <c r="CK27" s="42" t="s">
        <v>178</v>
      </c>
      <c r="CL27" s="42" t="s">
        <v>179</v>
      </c>
      <c r="CM27" s="42" t="s">
        <v>180</v>
      </c>
      <c r="CN27" s="42" t="s">
        <v>181</v>
      </c>
      <c r="CO27" s="42" t="s">
        <v>182</v>
      </c>
      <c r="CP27" s="42" t="s">
        <v>183</v>
      </c>
      <c r="CQ27" s="42" t="s">
        <v>184</v>
      </c>
      <c r="CR27" s="42" t="s">
        <v>185</v>
      </c>
      <c r="CS27" s="42" t="s">
        <v>186</v>
      </c>
      <c r="CT27" s="42" t="s">
        <v>187</v>
      </c>
      <c r="CU27" s="42" t="s">
        <v>188</v>
      </c>
      <c r="CV27" s="42" t="s">
        <v>399</v>
      </c>
      <c r="CW27" s="42" t="s">
        <v>499</v>
      </c>
      <c r="CX27" s="42" t="s">
        <v>500</v>
      </c>
      <c r="CY27" s="42" t="s">
        <v>81</v>
      </c>
      <c r="CZ27" s="42" t="s">
        <v>82</v>
      </c>
      <c r="DA27" s="42" t="s">
        <v>501</v>
      </c>
    </row>
    <row r="28" spans="1:109">
      <c r="A28" s="27" t="s">
        <v>495</v>
      </c>
      <c r="B28" s="30">
        <v>23005862</v>
      </c>
      <c r="C28" s="35">
        <v>87.17</v>
      </c>
      <c r="D28" s="54"/>
      <c r="E28" s="29"/>
      <c r="F28" s="29"/>
      <c r="G28" s="29"/>
      <c r="H28" s="29"/>
      <c r="I28" s="54"/>
      <c r="J28" s="37"/>
      <c r="K28" s="38"/>
      <c r="L28" s="38"/>
      <c r="M28" s="29"/>
      <c r="N28" s="29"/>
      <c r="O28" s="29"/>
      <c r="P28" s="29"/>
      <c r="Q28" s="29"/>
      <c r="R28" s="29"/>
      <c r="S28" s="29"/>
      <c r="T28" s="29"/>
      <c r="U28" s="137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189">
        <v>180</v>
      </c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7"/>
    </row>
    <row r="29" spans="1:109">
      <c r="A29" s="27" t="s">
        <v>491</v>
      </c>
      <c r="B29" s="30">
        <v>23006858</v>
      </c>
      <c r="C29" s="35">
        <v>86.14</v>
      </c>
      <c r="D29" s="54"/>
      <c r="E29" s="29"/>
      <c r="F29" s="29"/>
      <c r="G29" s="29"/>
      <c r="H29" s="29"/>
      <c r="I29" s="29"/>
      <c r="J29" s="29"/>
      <c r="K29" s="29"/>
      <c r="L29" s="29"/>
      <c r="M29" s="29" t="s">
        <v>430</v>
      </c>
      <c r="N29" s="29" t="s">
        <v>431</v>
      </c>
      <c r="O29" s="29" t="s">
        <v>432</v>
      </c>
      <c r="P29" s="29" t="s">
        <v>433</v>
      </c>
      <c r="Q29" s="29">
        <v>0.59030000000000005</v>
      </c>
      <c r="R29" s="29" t="s">
        <v>434</v>
      </c>
      <c r="S29" s="29" t="s">
        <v>432</v>
      </c>
      <c r="T29" s="29" t="s">
        <v>432</v>
      </c>
      <c r="U29" s="137" t="s">
        <v>434</v>
      </c>
      <c r="V29" s="29" t="s">
        <v>433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</row>
    <row r="30" spans="1:109">
      <c r="A30" s="27" t="s">
        <v>496</v>
      </c>
      <c r="B30" s="30">
        <v>23004558</v>
      </c>
      <c r="C30" s="29"/>
      <c r="D30" s="29"/>
      <c r="E30" s="29"/>
      <c r="F30" s="36"/>
      <c r="G30" s="36"/>
      <c r="H30" s="36"/>
      <c r="I30" s="54"/>
      <c r="J30" s="37"/>
      <c r="K30" s="38"/>
      <c r="L30" s="38"/>
      <c r="M30" s="36"/>
      <c r="N30" s="36"/>
      <c r="O30" s="36"/>
      <c r="P30" s="36"/>
      <c r="Q30" s="36"/>
      <c r="R30" s="36"/>
      <c r="S30" s="36"/>
      <c r="T30" s="36"/>
      <c r="U30" s="137"/>
      <c r="V30" s="36"/>
      <c r="W30" s="36"/>
      <c r="X30" s="36"/>
      <c r="Y30" s="36" t="s">
        <v>497</v>
      </c>
      <c r="Z30" s="36" t="s">
        <v>497</v>
      </c>
      <c r="AA30" s="36" t="s">
        <v>498</v>
      </c>
      <c r="AB30" s="36" t="s">
        <v>498</v>
      </c>
      <c r="AC30" s="36" t="s">
        <v>498</v>
      </c>
      <c r="AD30" s="36" t="s">
        <v>498</v>
      </c>
      <c r="AE30" s="36" t="s">
        <v>498</v>
      </c>
      <c r="AF30" s="36" t="s">
        <v>498</v>
      </c>
      <c r="AG30" s="36" t="s">
        <v>497</v>
      </c>
      <c r="AH30" s="36" t="s">
        <v>498</v>
      </c>
      <c r="AI30" s="36" t="s">
        <v>497</v>
      </c>
      <c r="AJ30" s="36" t="s">
        <v>498</v>
      </c>
      <c r="AK30" s="36" t="s">
        <v>497</v>
      </c>
      <c r="AL30" s="36" t="s">
        <v>498</v>
      </c>
      <c r="AM30" s="36" t="s">
        <v>497</v>
      </c>
      <c r="AN30" s="36" t="s">
        <v>497</v>
      </c>
      <c r="AO30" s="36" t="s">
        <v>497</v>
      </c>
      <c r="AP30" s="36" t="s">
        <v>498</v>
      </c>
      <c r="AQ30" s="36" t="s">
        <v>497</v>
      </c>
      <c r="AR30" s="36" t="s">
        <v>497</v>
      </c>
      <c r="AS30" s="36" t="s">
        <v>498</v>
      </c>
      <c r="AT30" s="36" t="s">
        <v>497</v>
      </c>
      <c r="AU30" s="36" t="s">
        <v>497</v>
      </c>
      <c r="AV30" s="36" t="s">
        <v>497</v>
      </c>
      <c r="AW30" s="36" t="s">
        <v>497</v>
      </c>
      <c r="AX30" s="36" t="s">
        <v>497</v>
      </c>
      <c r="AY30" s="36" t="s">
        <v>497</v>
      </c>
      <c r="AZ30" s="36" t="s">
        <v>497</v>
      </c>
      <c r="BA30" s="36" t="s">
        <v>497</v>
      </c>
      <c r="BB30" s="36" t="s">
        <v>497</v>
      </c>
      <c r="BC30" s="36" t="s">
        <v>498</v>
      </c>
      <c r="BD30" s="36" t="s">
        <v>497</v>
      </c>
      <c r="BE30" s="36" t="s">
        <v>498</v>
      </c>
      <c r="BF30" s="36" t="s">
        <v>498</v>
      </c>
      <c r="BG30" s="36" t="s">
        <v>497</v>
      </c>
      <c r="BH30" s="36" t="s">
        <v>497</v>
      </c>
      <c r="BI30" s="36" t="s">
        <v>497</v>
      </c>
      <c r="BJ30" s="36" t="s">
        <v>497</v>
      </c>
      <c r="BK30" s="36" t="s">
        <v>497</v>
      </c>
      <c r="BL30" s="36" t="s">
        <v>498</v>
      </c>
      <c r="BM30" s="36" t="s">
        <v>498</v>
      </c>
      <c r="BN30" s="36" t="s">
        <v>497</v>
      </c>
      <c r="BO30" s="36" t="s">
        <v>498</v>
      </c>
      <c r="BP30" s="36" t="s">
        <v>497</v>
      </c>
      <c r="BQ30" s="36" t="s">
        <v>497</v>
      </c>
      <c r="BR30" s="36" t="s">
        <v>497</v>
      </c>
      <c r="BS30" s="36" t="s">
        <v>497</v>
      </c>
      <c r="BT30" s="36" t="s">
        <v>498</v>
      </c>
      <c r="BU30" s="36" t="s">
        <v>498</v>
      </c>
      <c r="BV30" s="36" t="s">
        <v>498</v>
      </c>
      <c r="BW30" s="36" t="s">
        <v>497</v>
      </c>
      <c r="BX30" s="36" t="s">
        <v>498</v>
      </c>
      <c r="BY30" s="36" t="s">
        <v>498</v>
      </c>
      <c r="BZ30" s="36" t="s">
        <v>497</v>
      </c>
      <c r="CA30" s="36" t="s">
        <v>498</v>
      </c>
      <c r="CB30" s="189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29"/>
      <c r="CZ30" s="29"/>
      <c r="DA30" s="37"/>
      <c r="DB30" s="14"/>
      <c r="DC30" s="14"/>
      <c r="DD30" s="14"/>
      <c r="DE30" s="14"/>
    </row>
    <row r="31" spans="1:109">
      <c r="A31" s="27" t="s">
        <v>494</v>
      </c>
      <c r="B31" s="30">
        <v>23006299</v>
      </c>
      <c r="C31" s="35">
        <v>86.45</v>
      </c>
      <c r="D31" s="54"/>
      <c r="E31" s="29"/>
      <c r="F31" s="29"/>
      <c r="G31" s="29"/>
      <c r="H31" s="29"/>
      <c r="I31" s="54"/>
      <c r="J31" s="37"/>
      <c r="K31" s="38"/>
      <c r="L31" s="38"/>
      <c r="M31" s="29"/>
      <c r="N31" s="29"/>
      <c r="O31" s="29"/>
      <c r="P31" s="29"/>
      <c r="Q31" s="29"/>
      <c r="R31" s="29"/>
      <c r="S31" s="29"/>
      <c r="T31" s="29"/>
      <c r="U31" s="137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18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 t="s">
        <v>435</v>
      </c>
      <c r="CX31" s="29" t="s">
        <v>435</v>
      </c>
      <c r="CY31" s="29"/>
      <c r="CZ31" s="29"/>
      <c r="DA31" s="37"/>
    </row>
    <row r="32" spans="1:109">
      <c r="A32" s="27" t="s">
        <v>494</v>
      </c>
      <c r="B32" s="30">
        <v>23006299</v>
      </c>
      <c r="C32" s="35">
        <v>86.45</v>
      </c>
      <c r="D32" s="54"/>
      <c r="E32" s="29"/>
      <c r="F32" s="29"/>
      <c r="G32" s="29"/>
      <c r="H32" s="29"/>
      <c r="I32" s="54"/>
      <c r="J32" s="37"/>
      <c r="K32" s="38"/>
      <c r="L32" s="38"/>
      <c r="M32" s="29"/>
      <c r="N32" s="29"/>
      <c r="O32" s="29"/>
      <c r="P32" s="29"/>
      <c r="Q32" s="29"/>
      <c r="R32" s="29"/>
      <c r="S32" s="29"/>
      <c r="T32" s="29"/>
      <c r="U32" s="137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18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 t="s">
        <v>435</v>
      </c>
      <c r="CX32" s="29" t="s">
        <v>435</v>
      </c>
      <c r="CY32" s="29"/>
      <c r="CZ32" s="29"/>
      <c r="DA32" s="37"/>
    </row>
    <row r="33" spans="1:105">
      <c r="A33" s="27" t="s">
        <v>494</v>
      </c>
      <c r="B33" s="30">
        <v>23006276</v>
      </c>
      <c r="C33" s="35">
        <v>86.58</v>
      </c>
      <c r="D33" s="54"/>
      <c r="E33" s="29"/>
      <c r="F33" s="29"/>
      <c r="G33" s="29"/>
      <c r="H33" s="29"/>
      <c r="I33" s="54"/>
      <c r="J33" s="37"/>
      <c r="K33" s="38"/>
      <c r="L33" s="38"/>
      <c r="M33" s="29" t="s">
        <v>430</v>
      </c>
      <c r="N33" s="29" t="s">
        <v>431</v>
      </c>
      <c r="O33" s="29" t="s">
        <v>432</v>
      </c>
      <c r="P33" s="29" t="s">
        <v>433</v>
      </c>
      <c r="Q33" s="29" t="s">
        <v>432</v>
      </c>
      <c r="R33" s="29" t="s">
        <v>434</v>
      </c>
      <c r="S33" s="29" t="s">
        <v>432</v>
      </c>
      <c r="T33" s="29" t="s">
        <v>432</v>
      </c>
      <c r="U33" s="137" t="s">
        <v>434</v>
      </c>
      <c r="V33" s="29" t="s">
        <v>433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18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37"/>
    </row>
    <row r="34" spans="1:105">
      <c r="A34" s="27" t="s">
        <v>494</v>
      </c>
      <c r="B34" s="30">
        <v>23006276</v>
      </c>
      <c r="C34" s="35">
        <v>86.98</v>
      </c>
      <c r="D34" s="54"/>
      <c r="E34" s="29"/>
      <c r="F34" s="29"/>
      <c r="G34" s="29"/>
      <c r="H34" s="29"/>
      <c r="I34" s="54"/>
      <c r="J34" s="37"/>
      <c r="K34" s="38"/>
      <c r="L34" s="38"/>
      <c r="M34" s="29" t="s">
        <v>430</v>
      </c>
      <c r="N34" s="29" t="s">
        <v>431</v>
      </c>
      <c r="O34" s="29" t="s">
        <v>432</v>
      </c>
      <c r="P34" s="29" t="s">
        <v>433</v>
      </c>
      <c r="Q34" s="29" t="s">
        <v>432</v>
      </c>
      <c r="R34" s="29" t="s">
        <v>434</v>
      </c>
      <c r="S34" s="29" t="s">
        <v>432</v>
      </c>
      <c r="T34" s="29" t="s">
        <v>432</v>
      </c>
      <c r="U34" s="137" t="s">
        <v>434</v>
      </c>
      <c r="V34" s="29" t="s">
        <v>433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18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7"/>
    </row>
    <row r="35" spans="1:105">
      <c r="A35" s="27" t="s">
        <v>452</v>
      </c>
      <c r="B35" s="30">
        <v>23006465</v>
      </c>
      <c r="C35" s="29"/>
      <c r="D35" s="54"/>
      <c r="E35" s="29"/>
      <c r="F35" s="29"/>
      <c r="G35" s="29"/>
      <c r="H35" s="29"/>
      <c r="I35" s="54"/>
      <c r="J35" s="37"/>
      <c r="K35" s="38"/>
      <c r="L35" s="38"/>
      <c r="M35" s="29"/>
      <c r="N35" s="29"/>
      <c r="O35" s="29"/>
      <c r="P35" s="29"/>
      <c r="Q35" s="29"/>
      <c r="R35" s="29"/>
      <c r="S35" s="29"/>
      <c r="T35" s="29"/>
      <c r="U35" s="137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18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37">
        <v>9.4E-2</v>
      </c>
    </row>
    <row r="36" spans="1:105">
      <c r="A36" s="27" t="s">
        <v>452</v>
      </c>
      <c r="B36" s="30">
        <v>23006465</v>
      </c>
      <c r="C36" s="29"/>
      <c r="D36" s="54"/>
      <c r="E36" s="29"/>
      <c r="F36" s="29"/>
      <c r="G36" s="29"/>
      <c r="H36" s="29"/>
      <c r="I36" s="54"/>
      <c r="J36" s="37"/>
      <c r="K36" s="38"/>
      <c r="L36" s="38"/>
      <c r="M36" s="29"/>
      <c r="N36" s="29"/>
      <c r="O36" s="29"/>
      <c r="P36" s="29"/>
      <c r="Q36" s="29"/>
      <c r="R36" s="29"/>
      <c r="S36" s="29"/>
      <c r="T36" s="29"/>
      <c r="U36" s="137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18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7">
        <v>3.9E-2</v>
      </c>
    </row>
    <row r="37" spans="1:105">
      <c r="A37" s="27" t="s">
        <v>451</v>
      </c>
      <c r="B37" s="30">
        <v>23006712</v>
      </c>
      <c r="C37" s="29"/>
      <c r="D37" s="54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137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18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 t="s">
        <v>492</v>
      </c>
      <c r="CZ37" s="29" t="s">
        <v>492</v>
      </c>
      <c r="DA37" s="29"/>
    </row>
    <row r="38" spans="1:105">
      <c r="A38" s="27" t="s">
        <v>451</v>
      </c>
      <c r="B38" s="30">
        <v>23006712</v>
      </c>
      <c r="C38" s="35">
        <v>87.91</v>
      </c>
      <c r="D38" s="54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137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189">
        <v>238.5</v>
      </c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</row>
    <row r="39" spans="1:105">
      <c r="A39" s="27" t="s">
        <v>451</v>
      </c>
      <c r="B39" s="30">
        <v>23006712</v>
      </c>
      <c r="C39" s="35">
        <v>88.38</v>
      </c>
      <c r="D39" s="54"/>
      <c r="E39" s="29"/>
      <c r="F39" s="29"/>
      <c r="G39" s="29"/>
      <c r="H39" s="29"/>
      <c r="I39" s="29"/>
      <c r="J39" s="29"/>
      <c r="K39" s="29"/>
      <c r="L39" s="29"/>
      <c r="M39" s="29" t="s">
        <v>430</v>
      </c>
      <c r="N39" s="29" t="s">
        <v>431</v>
      </c>
      <c r="O39" s="29" t="s">
        <v>432</v>
      </c>
      <c r="P39" s="29" t="s">
        <v>433</v>
      </c>
      <c r="Q39" s="29" t="s">
        <v>432</v>
      </c>
      <c r="R39" s="29">
        <v>0.12</v>
      </c>
      <c r="S39" s="29">
        <v>0.14879999999999999</v>
      </c>
      <c r="T39" s="29" t="s">
        <v>432</v>
      </c>
      <c r="U39" s="137" t="s">
        <v>434</v>
      </c>
      <c r="V39" s="29" t="s">
        <v>433</v>
      </c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18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</row>
    <row r="40" spans="1:105">
      <c r="A40" s="27" t="s">
        <v>451</v>
      </c>
      <c r="B40" s="30">
        <v>23006569</v>
      </c>
      <c r="C40" s="35">
        <v>88.7</v>
      </c>
      <c r="D40" s="54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137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189">
        <v>354.5</v>
      </c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</row>
    <row r="41" spans="1:105">
      <c r="A41" s="27" t="s">
        <v>451</v>
      </c>
      <c r="B41" s="30">
        <v>23006569</v>
      </c>
      <c r="C41" s="35">
        <v>88.92</v>
      </c>
      <c r="D41" s="54"/>
      <c r="E41" s="29"/>
      <c r="F41" s="29"/>
      <c r="G41" s="29"/>
      <c r="H41" s="29"/>
      <c r="I41" s="29"/>
      <c r="J41" s="29"/>
      <c r="K41" s="29"/>
      <c r="L41" s="29"/>
      <c r="M41" s="29" t="s">
        <v>430</v>
      </c>
      <c r="N41" s="29" t="s">
        <v>431</v>
      </c>
      <c r="O41" s="29" t="s">
        <v>432</v>
      </c>
      <c r="P41" s="29" t="s">
        <v>433</v>
      </c>
      <c r="Q41" s="29" t="s">
        <v>432</v>
      </c>
      <c r="R41" s="29" t="s">
        <v>434</v>
      </c>
      <c r="S41" s="29" t="s">
        <v>432</v>
      </c>
      <c r="T41" s="29" t="s">
        <v>432</v>
      </c>
      <c r="U41" s="137" t="s">
        <v>434</v>
      </c>
      <c r="V41" s="29" t="s">
        <v>433</v>
      </c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18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</row>
    <row r="42" spans="1:105">
      <c r="A42" s="27" t="s">
        <v>451</v>
      </c>
      <c r="B42" s="30">
        <v>23006406</v>
      </c>
      <c r="C42" s="35">
        <v>90.84</v>
      </c>
      <c r="D42" s="54"/>
      <c r="E42" s="29"/>
      <c r="F42" s="29"/>
      <c r="G42" s="29"/>
      <c r="H42" s="29"/>
      <c r="I42" s="54"/>
      <c r="J42" s="37"/>
      <c r="K42" s="38"/>
      <c r="L42" s="38"/>
      <c r="M42" s="29" t="s">
        <v>430</v>
      </c>
      <c r="N42" s="29" t="s">
        <v>431</v>
      </c>
      <c r="O42" s="29" t="s">
        <v>432</v>
      </c>
      <c r="P42" s="29" t="s">
        <v>433</v>
      </c>
      <c r="Q42" s="29" t="s">
        <v>432</v>
      </c>
      <c r="R42" s="29" t="s">
        <v>434</v>
      </c>
      <c r="S42" s="29" t="s">
        <v>432</v>
      </c>
      <c r="T42" s="29" t="s">
        <v>432</v>
      </c>
      <c r="U42" s="137">
        <v>5.1729999999999998E-2</v>
      </c>
      <c r="V42" s="29" t="s">
        <v>433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18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37"/>
    </row>
    <row r="43" spans="1:105">
      <c r="A43" s="27" t="s">
        <v>451</v>
      </c>
      <c r="B43" s="30">
        <v>23005979</v>
      </c>
      <c r="C43" s="35">
        <v>90.68</v>
      </c>
      <c r="D43" s="54"/>
      <c r="E43" s="29"/>
      <c r="F43" s="29"/>
      <c r="G43" s="29"/>
      <c r="H43" s="29"/>
      <c r="I43" s="54"/>
      <c r="J43" s="37"/>
      <c r="K43" s="38"/>
      <c r="L43" s="38"/>
      <c r="M43" s="29" t="s">
        <v>430</v>
      </c>
      <c r="N43" s="29" t="s">
        <v>431</v>
      </c>
      <c r="O43" s="29" t="s">
        <v>432</v>
      </c>
      <c r="P43" s="29" t="s">
        <v>433</v>
      </c>
      <c r="Q43" s="29" t="s">
        <v>432</v>
      </c>
      <c r="R43" s="29" t="s">
        <v>434</v>
      </c>
      <c r="S43" s="29" t="s">
        <v>432</v>
      </c>
      <c r="T43" s="29" t="s">
        <v>432</v>
      </c>
      <c r="U43" s="137" t="s">
        <v>434</v>
      </c>
      <c r="V43" s="29" t="s">
        <v>433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18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37"/>
    </row>
    <row r="44" spans="1:105">
      <c r="A44" s="27" t="s">
        <v>451</v>
      </c>
      <c r="B44" s="30">
        <v>23005870</v>
      </c>
      <c r="C44" s="35">
        <v>89.15</v>
      </c>
      <c r="D44" s="54"/>
      <c r="E44" s="29"/>
      <c r="F44" s="29"/>
      <c r="G44" s="29"/>
      <c r="H44" s="29"/>
      <c r="I44" s="54"/>
      <c r="J44" s="37"/>
      <c r="K44" s="38"/>
      <c r="L44" s="38"/>
      <c r="M44" s="29"/>
      <c r="N44" s="29"/>
      <c r="O44" s="29"/>
      <c r="P44" s="29"/>
      <c r="Q44" s="29"/>
      <c r="R44" s="29"/>
      <c r="S44" s="29"/>
      <c r="T44" s="29"/>
      <c r="U44" s="137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189">
        <v>203</v>
      </c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7"/>
    </row>
    <row r="45" spans="1:105">
      <c r="A45" s="27" t="s">
        <v>451</v>
      </c>
      <c r="B45" s="30">
        <v>23005528</v>
      </c>
      <c r="C45" s="35">
        <v>87.9</v>
      </c>
      <c r="D45" s="54"/>
      <c r="E45" s="29"/>
      <c r="F45" s="29"/>
      <c r="G45" s="29"/>
      <c r="H45" s="29"/>
      <c r="I45" s="54"/>
      <c r="J45" s="37"/>
      <c r="K45" s="38"/>
      <c r="L45" s="38"/>
      <c r="M45" s="29" t="s">
        <v>430</v>
      </c>
      <c r="N45" s="29" t="s">
        <v>431</v>
      </c>
      <c r="O45" s="29" t="s">
        <v>432</v>
      </c>
      <c r="P45" s="29" t="s">
        <v>433</v>
      </c>
      <c r="Q45" s="29" t="s">
        <v>432</v>
      </c>
      <c r="R45" s="29" t="s">
        <v>434</v>
      </c>
      <c r="S45" s="29" t="s">
        <v>432</v>
      </c>
      <c r="T45" s="29" t="s">
        <v>432</v>
      </c>
      <c r="U45" s="137" t="s">
        <v>434</v>
      </c>
      <c r="V45" s="29" t="s">
        <v>433</v>
      </c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18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37"/>
    </row>
    <row r="46" spans="1:105">
      <c r="A46" s="27" t="s">
        <v>451</v>
      </c>
      <c r="B46" s="30">
        <v>23005528</v>
      </c>
      <c r="C46" s="35">
        <v>86.82</v>
      </c>
      <c r="D46" s="29"/>
      <c r="E46" s="29"/>
      <c r="F46" s="36"/>
      <c r="G46" s="36"/>
      <c r="H46" s="36"/>
      <c r="I46" s="54"/>
      <c r="J46" s="37"/>
      <c r="K46" s="38"/>
      <c r="L46" s="38"/>
      <c r="M46" s="36"/>
      <c r="N46" s="36"/>
      <c r="O46" s="36"/>
      <c r="P46" s="36"/>
      <c r="Q46" s="36"/>
      <c r="R46" s="36"/>
      <c r="S46" s="36"/>
      <c r="T46" s="36"/>
      <c r="U46" s="137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189">
        <v>157</v>
      </c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29"/>
      <c r="CZ46" s="29"/>
      <c r="DA46" s="37"/>
    </row>
    <row r="47" spans="1:105">
      <c r="A47" s="27" t="s">
        <v>451</v>
      </c>
      <c r="B47" s="30">
        <v>23005579</v>
      </c>
      <c r="C47" s="35">
        <v>88.25</v>
      </c>
      <c r="D47" s="29"/>
      <c r="E47" s="29"/>
      <c r="F47" s="36"/>
      <c r="G47" s="36"/>
      <c r="H47" s="36"/>
      <c r="I47" s="54"/>
      <c r="J47" s="37"/>
      <c r="K47" s="38"/>
      <c r="L47" s="38"/>
      <c r="M47" s="36"/>
      <c r="N47" s="36"/>
      <c r="O47" s="36"/>
      <c r="P47" s="36"/>
      <c r="Q47" s="36"/>
      <c r="R47" s="36"/>
      <c r="S47" s="36"/>
      <c r="T47" s="36"/>
      <c r="U47" s="137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189">
        <v>295</v>
      </c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29"/>
      <c r="CZ47" s="29"/>
      <c r="DA47" s="37"/>
    </row>
    <row r="48" spans="1:105">
      <c r="A48" s="27" t="s">
        <v>451</v>
      </c>
      <c r="B48" s="30">
        <v>23005130</v>
      </c>
      <c r="C48" s="35">
        <v>89.7</v>
      </c>
      <c r="D48" s="29"/>
      <c r="E48" s="35">
        <v>21.43</v>
      </c>
      <c r="F48" s="34">
        <v>135.30000000000001</v>
      </c>
      <c r="G48" s="34">
        <v>156.80000000000001</v>
      </c>
      <c r="H48" s="34">
        <v>397.3</v>
      </c>
      <c r="I48" s="54">
        <v>0.1225</v>
      </c>
      <c r="J48" s="37">
        <v>0.79300000000000004</v>
      </c>
      <c r="K48" s="38">
        <v>11330</v>
      </c>
      <c r="L48" s="38">
        <v>3596</v>
      </c>
      <c r="M48" s="34"/>
      <c r="N48" s="34"/>
      <c r="O48" s="34"/>
      <c r="P48" s="34"/>
      <c r="Q48" s="34"/>
      <c r="R48" s="34"/>
      <c r="S48" s="34"/>
      <c r="T48" s="34"/>
      <c r="U48" s="137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189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29"/>
      <c r="CZ48" s="29"/>
      <c r="DA48" s="37"/>
    </row>
    <row r="49" spans="1:105">
      <c r="A49" s="27" t="s">
        <v>493</v>
      </c>
      <c r="B49" s="30">
        <v>23006313</v>
      </c>
      <c r="C49" s="29"/>
      <c r="D49" s="54"/>
      <c r="E49" s="29"/>
      <c r="F49" s="29"/>
      <c r="G49" s="29"/>
      <c r="H49" s="29"/>
      <c r="I49" s="54"/>
      <c r="J49" s="37"/>
      <c r="K49" s="38"/>
      <c r="L49" s="38"/>
      <c r="M49" s="29"/>
      <c r="N49" s="29"/>
      <c r="O49" s="29"/>
      <c r="P49" s="29"/>
      <c r="Q49" s="29"/>
      <c r="R49" s="29"/>
      <c r="S49" s="29"/>
      <c r="T49" s="29"/>
      <c r="U49" s="137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18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 t="s">
        <v>492</v>
      </c>
      <c r="CZ49" s="29" t="s">
        <v>492</v>
      </c>
      <c r="DA49" s="37"/>
    </row>
    <row r="50" spans="1:105">
      <c r="A50" s="27" t="s">
        <v>493</v>
      </c>
      <c r="B50" s="30">
        <v>23006153</v>
      </c>
      <c r="C50" s="35">
        <v>89.96</v>
      </c>
      <c r="D50" s="54"/>
      <c r="E50" s="29"/>
      <c r="F50" s="29"/>
      <c r="G50" s="29"/>
      <c r="H50" s="29"/>
      <c r="I50" s="54"/>
      <c r="J50" s="37"/>
      <c r="K50" s="38"/>
      <c r="L50" s="38"/>
      <c r="M50" s="29"/>
      <c r="N50" s="29"/>
      <c r="O50" s="29"/>
      <c r="P50" s="29"/>
      <c r="Q50" s="29"/>
      <c r="R50" s="29"/>
      <c r="S50" s="29"/>
      <c r="T50" s="29"/>
      <c r="U50" s="137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189">
        <v>145.5</v>
      </c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37"/>
    </row>
    <row r="51" spans="1:105">
      <c r="A51" s="27" t="s">
        <v>493</v>
      </c>
      <c r="B51" s="30">
        <v>23005531</v>
      </c>
      <c r="C51" s="35">
        <v>86.64</v>
      </c>
      <c r="D51" s="54"/>
      <c r="E51" s="29"/>
      <c r="F51" s="29"/>
      <c r="G51" s="29"/>
      <c r="H51" s="29"/>
      <c r="I51" s="54"/>
      <c r="J51" s="37"/>
      <c r="K51" s="38"/>
      <c r="L51" s="38"/>
      <c r="M51" s="29"/>
      <c r="N51" s="29"/>
      <c r="O51" s="29"/>
      <c r="P51" s="29"/>
      <c r="Q51" s="29"/>
      <c r="R51" s="29"/>
      <c r="S51" s="29"/>
      <c r="T51" s="29"/>
      <c r="U51" s="137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189">
        <v>148</v>
      </c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37"/>
    </row>
    <row r="52" spans="1:105">
      <c r="A52" s="27" t="s">
        <v>449</v>
      </c>
      <c r="B52" s="30">
        <v>23006702</v>
      </c>
      <c r="C52" s="35">
        <v>87.59</v>
      </c>
      <c r="D52" s="54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137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189">
        <v>331.5</v>
      </c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</row>
    <row r="53" spans="1:105">
      <c r="A53" s="27" t="s">
        <v>449</v>
      </c>
      <c r="B53" s="30">
        <v>23006700</v>
      </c>
      <c r="C53" s="35">
        <v>88.34</v>
      </c>
      <c r="D53" s="54"/>
      <c r="E53" s="35">
        <v>23.8</v>
      </c>
      <c r="F53" s="34">
        <v>106.7</v>
      </c>
      <c r="G53" s="34">
        <v>129.30000000000001</v>
      </c>
      <c r="H53" s="34">
        <v>190.2</v>
      </c>
      <c r="I53" s="54">
        <v>0.35570000000000002</v>
      </c>
      <c r="J53" s="37">
        <v>2.448</v>
      </c>
      <c r="K53" s="38">
        <v>9811</v>
      </c>
      <c r="L53" s="38">
        <v>4256</v>
      </c>
      <c r="M53" s="34"/>
      <c r="N53" s="34"/>
      <c r="O53" s="34"/>
      <c r="P53" s="34"/>
      <c r="Q53" s="34"/>
      <c r="R53" s="34"/>
      <c r="S53" s="34"/>
      <c r="T53" s="34"/>
      <c r="U53" s="137"/>
      <c r="V53" s="34"/>
      <c r="W53" s="34"/>
      <c r="X53" s="34">
        <v>114.9</v>
      </c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189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29"/>
      <c r="CZ53" s="29"/>
      <c r="DA53" s="29"/>
    </row>
    <row r="54" spans="1:105">
      <c r="A54" s="27" t="s">
        <v>450</v>
      </c>
      <c r="B54" s="30">
        <v>23007065</v>
      </c>
      <c r="C54" s="35">
        <v>90.17</v>
      </c>
      <c r="D54" s="54"/>
      <c r="E54" s="29"/>
      <c r="F54" s="29"/>
      <c r="G54" s="29"/>
      <c r="H54" s="29"/>
      <c r="I54" s="29"/>
      <c r="J54" s="29"/>
      <c r="K54" s="29"/>
      <c r="L54" s="29"/>
      <c r="M54" s="29" t="s">
        <v>430</v>
      </c>
      <c r="N54" s="29" t="s">
        <v>431</v>
      </c>
      <c r="O54" s="29" t="s">
        <v>432</v>
      </c>
      <c r="P54" s="29" t="s">
        <v>433</v>
      </c>
      <c r="Q54" s="29" t="s">
        <v>432</v>
      </c>
      <c r="R54" s="29" t="s">
        <v>434</v>
      </c>
      <c r="S54" s="29" t="s">
        <v>432</v>
      </c>
      <c r="T54" s="29" t="s">
        <v>432</v>
      </c>
      <c r="U54" s="137">
        <v>0.32119999999999999</v>
      </c>
      <c r="V54" s="29" t="s">
        <v>433</v>
      </c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</row>
    <row r="55" spans="1:105">
      <c r="A55" s="27" t="s">
        <v>450</v>
      </c>
      <c r="B55" s="30">
        <v>23007065</v>
      </c>
      <c r="C55" s="35">
        <v>90.15</v>
      </c>
      <c r="D55" s="54"/>
      <c r="E55" s="29"/>
      <c r="F55" s="29"/>
      <c r="G55" s="29"/>
      <c r="H55" s="29"/>
      <c r="I55" s="29"/>
      <c r="J55" s="29"/>
      <c r="K55" s="29"/>
      <c r="L55" s="29"/>
      <c r="M55" s="29" t="s">
        <v>430</v>
      </c>
      <c r="N55" s="29" t="s">
        <v>431</v>
      </c>
      <c r="O55" s="29" t="s">
        <v>432</v>
      </c>
      <c r="P55" s="29" t="s">
        <v>433</v>
      </c>
      <c r="Q55" s="29" t="s">
        <v>432</v>
      </c>
      <c r="R55" s="29" t="s">
        <v>434</v>
      </c>
      <c r="S55" s="29" t="s">
        <v>432</v>
      </c>
      <c r="T55" s="29" t="s">
        <v>432</v>
      </c>
      <c r="U55" s="137">
        <v>0.51690000000000003</v>
      </c>
      <c r="V55" s="29" t="s">
        <v>433</v>
      </c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</row>
    <row r="56" spans="1:105">
      <c r="A56" s="27" t="s">
        <v>450</v>
      </c>
      <c r="B56" s="30">
        <v>23006648</v>
      </c>
      <c r="C56" s="35">
        <v>87.33</v>
      </c>
      <c r="D56" s="54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137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189">
        <v>259.5</v>
      </c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</row>
    <row r="57" spans="1:105">
      <c r="A57" s="27" t="s">
        <v>450</v>
      </c>
      <c r="B57" s="30">
        <v>23006574</v>
      </c>
      <c r="C57" s="35">
        <v>88.08</v>
      </c>
      <c r="D57" s="54"/>
      <c r="E57" s="29"/>
      <c r="F57" s="29"/>
      <c r="G57" s="29"/>
      <c r="H57" s="29"/>
      <c r="I57" s="29"/>
      <c r="J57" s="29"/>
      <c r="K57" s="29"/>
      <c r="L57" s="29"/>
      <c r="M57" s="29" t="s">
        <v>430</v>
      </c>
      <c r="N57" s="29" t="s">
        <v>431</v>
      </c>
      <c r="O57" s="29" t="s">
        <v>432</v>
      </c>
      <c r="P57" s="29" t="s">
        <v>433</v>
      </c>
      <c r="Q57" s="29" t="s">
        <v>432</v>
      </c>
      <c r="R57" s="29" t="s">
        <v>434</v>
      </c>
      <c r="S57" s="29" t="s">
        <v>432</v>
      </c>
      <c r="T57" s="29" t="s">
        <v>432</v>
      </c>
      <c r="U57" s="137">
        <v>0.15670000000000001</v>
      </c>
      <c r="V57" s="29" t="s">
        <v>433</v>
      </c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18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</row>
    <row r="58" spans="1:105">
      <c r="A58" s="27" t="s">
        <v>450</v>
      </c>
      <c r="B58" s="30">
        <v>23006574</v>
      </c>
      <c r="C58" s="35">
        <v>87.93</v>
      </c>
      <c r="D58" s="54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137"/>
      <c r="V58" s="29"/>
      <c r="W58" s="187">
        <v>747</v>
      </c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189">
        <v>294</v>
      </c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</row>
    <row r="59" spans="1:105">
      <c r="A59" s="27" t="s">
        <v>450</v>
      </c>
      <c r="B59" s="30">
        <v>23006305</v>
      </c>
      <c r="C59" s="35">
        <v>89.43</v>
      </c>
      <c r="D59" s="54"/>
      <c r="E59" s="29"/>
      <c r="F59" s="29"/>
      <c r="G59" s="29"/>
      <c r="H59" s="29"/>
      <c r="I59" s="54"/>
      <c r="J59" s="37"/>
      <c r="K59" s="38"/>
      <c r="L59" s="38"/>
      <c r="M59" s="29" t="s">
        <v>430</v>
      </c>
      <c r="N59" s="29" t="s">
        <v>431</v>
      </c>
      <c r="O59" s="29" t="s">
        <v>432</v>
      </c>
      <c r="P59" s="29" t="s">
        <v>433</v>
      </c>
      <c r="Q59" s="29" t="s">
        <v>432</v>
      </c>
      <c r="R59" s="29" t="s">
        <v>434</v>
      </c>
      <c r="S59" s="29" t="s">
        <v>432</v>
      </c>
      <c r="T59" s="29" t="s">
        <v>432</v>
      </c>
      <c r="U59" s="137" t="s">
        <v>434</v>
      </c>
      <c r="V59" s="29" t="s">
        <v>433</v>
      </c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18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37"/>
    </row>
    <row r="60" spans="1:105">
      <c r="A60" s="27" t="s">
        <v>450</v>
      </c>
      <c r="B60" s="30">
        <v>23005862</v>
      </c>
      <c r="C60" s="35">
        <v>86.9</v>
      </c>
      <c r="D60" s="37">
        <v>7.4180000000000001</v>
      </c>
      <c r="E60" s="29"/>
      <c r="F60" s="29"/>
      <c r="G60" s="29"/>
      <c r="H60" s="29"/>
      <c r="I60" s="54"/>
      <c r="J60" s="37"/>
      <c r="K60" s="38"/>
      <c r="L60" s="38"/>
      <c r="M60" s="29"/>
      <c r="N60" s="29"/>
      <c r="O60" s="29"/>
      <c r="P60" s="29"/>
      <c r="Q60" s="29"/>
      <c r="R60" s="29"/>
      <c r="S60" s="29"/>
      <c r="T60" s="29"/>
      <c r="U60" s="137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189"/>
      <c r="CC60" s="29" t="s">
        <v>444</v>
      </c>
      <c r="CD60" s="29" t="s">
        <v>444</v>
      </c>
      <c r="CE60" s="29" t="s">
        <v>444</v>
      </c>
      <c r="CF60" s="29" t="s">
        <v>444</v>
      </c>
      <c r="CG60" s="29" t="s">
        <v>444</v>
      </c>
      <c r="CH60" s="29" t="s">
        <v>444</v>
      </c>
      <c r="CI60" s="29" t="s">
        <v>444</v>
      </c>
      <c r="CJ60" s="29" t="s">
        <v>445</v>
      </c>
      <c r="CK60" s="29" t="s">
        <v>444</v>
      </c>
      <c r="CL60" s="29" t="s">
        <v>444</v>
      </c>
      <c r="CM60" s="29" t="s">
        <v>444</v>
      </c>
      <c r="CN60" s="29" t="s">
        <v>444</v>
      </c>
      <c r="CO60" s="29" t="s">
        <v>444</v>
      </c>
      <c r="CP60" s="29" t="s">
        <v>444</v>
      </c>
      <c r="CQ60" s="29" t="s">
        <v>444</v>
      </c>
      <c r="CR60" s="29" t="s">
        <v>444</v>
      </c>
      <c r="CS60" s="29" t="s">
        <v>444</v>
      </c>
      <c r="CT60" s="29" t="s">
        <v>444</v>
      </c>
      <c r="CU60" s="29">
        <v>0.68</v>
      </c>
      <c r="CV60" s="29">
        <v>3.4</v>
      </c>
      <c r="CW60" s="29"/>
      <c r="CX60" s="29"/>
      <c r="CY60" s="29"/>
      <c r="CZ60" s="29"/>
      <c r="DA60" s="37"/>
    </row>
    <row r="61" spans="1:105">
      <c r="A61" s="55" t="s">
        <v>0</v>
      </c>
      <c r="B61" s="73"/>
      <c r="C61" s="130">
        <f>MIN(C28:C60)</f>
        <v>86.14</v>
      </c>
      <c r="D61" s="75"/>
      <c r="E61" s="74">
        <f t="shared" ref="E61:L61" si="3">MIN(E28:E60)</f>
        <v>21.43</v>
      </c>
      <c r="F61" s="212">
        <f t="shared" si="3"/>
        <v>106.7</v>
      </c>
      <c r="G61" s="212">
        <f t="shared" si="3"/>
        <v>129.30000000000001</v>
      </c>
      <c r="H61" s="212">
        <f t="shared" si="3"/>
        <v>190.2</v>
      </c>
      <c r="I61" s="161">
        <f t="shared" si="3"/>
        <v>0.1225</v>
      </c>
      <c r="J61" s="87">
        <f t="shared" si="3"/>
        <v>0.79300000000000004</v>
      </c>
      <c r="K61" s="73">
        <f t="shared" si="3"/>
        <v>9811</v>
      </c>
      <c r="L61" s="73">
        <f t="shared" si="3"/>
        <v>3596</v>
      </c>
      <c r="M61" s="130"/>
      <c r="N61" s="130"/>
      <c r="O61" s="130"/>
      <c r="P61" s="130"/>
      <c r="Q61" s="130"/>
      <c r="R61" s="130"/>
      <c r="S61" s="130"/>
      <c r="T61" s="130"/>
      <c r="U61" s="75">
        <f>MIN(U28:U60)</f>
        <v>5.1729999999999998E-2</v>
      </c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212">
        <f>MIN(CB28:CB60)</f>
        <v>145.5</v>
      </c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74"/>
      <c r="CZ61" s="74"/>
      <c r="DA61" s="87">
        <f>MIN(DA28:DA60)</f>
        <v>3.9E-2</v>
      </c>
    </row>
    <row r="62" spans="1:105">
      <c r="A62" s="57" t="s">
        <v>1</v>
      </c>
      <c r="B62" s="77"/>
      <c r="C62" s="132">
        <f>MAX(C28:C60)</f>
        <v>90.84</v>
      </c>
      <c r="D62" s="79"/>
      <c r="E62" s="78">
        <f t="shared" ref="E62:L62" si="4">MAX(E28:E60)</f>
        <v>23.8</v>
      </c>
      <c r="F62" s="80">
        <f t="shared" si="4"/>
        <v>135.30000000000001</v>
      </c>
      <c r="G62" s="80">
        <f t="shared" si="4"/>
        <v>156.80000000000001</v>
      </c>
      <c r="H62" s="80">
        <f t="shared" si="4"/>
        <v>397.3</v>
      </c>
      <c r="I62" s="81">
        <f t="shared" si="4"/>
        <v>0.35570000000000002</v>
      </c>
      <c r="J62" s="89">
        <f t="shared" si="4"/>
        <v>2.448</v>
      </c>
      <c r="K62" s="77">
        <f t="shared" si="4"/>
        <v>11330</v>
      </c>
      <c r="L62" s="77">
        <f t="shared" si="4"/>
        <v>4256</v>
      </c>
      <c r="M62" s="132"/>
      <c r="N62" s="132"/>
      <c r="O62" s="132"/>
      <c r="P62" s="132"/>
      <c r="Q62" s="132"/>
      <c r="R62" s="132"/>
      <c r="S62" s="132"/>
      <c r="T62" s="132"/>
      <c r="U62" s="79">
        <f>MAX(U28:U60)</f>
        <v>0.51690000000000003</v>
      </c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80">
        <f>MAX(CB28:CB60)</f>
        <v>354.5</v>
      </c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82"/>
      <c r="CZ62" s="82"/>
      <c r="DA62" s="89">
        <f>MAX(DA28:DA60)</f>
        <v>9.4E-2</v>
      </c>
    </row>
    <row r="63" spans="1:105" ht="15.75" thickBot="1">
      <c r="A63" s="59" t="s">
        <v>2</v>
      </c>
      <c r="B63" s="68"/>
      <c r="C63" s="133">
        <f>MEDIAN(C28:C60)</f>
        <v>88.004999999999995</v>
      </c>
      <c r="D63" s="84"/>
      <c r="E63" s="69">
        <f t="shared" ref="E63:L63" si="5">MEDIAN(E28:E60)</f>
        <v>22.615000000000002</v>
      </c>
      <c r="F63" s="71">
        <f t="shared" si="5"/>
        <v>121</v>
      </c>
      <c r="G63" s="71">
        <f t="shared" si="5"/>
        <v>143.05000000000001</v>
      </c>
      <c r="H63" s="71">
        <f t="shared" si="5"/>
        <v>293.75</v>
      </c>
      <c r="I63" s="85">
        <f t="shared" si="5"/>
        <v>0.23910000000000001</v>
      </c>
      <c r="J63" s="90">
        <f t="shared" si="5"/>
        <v>1.6204999999999998</v>
      </c>
      <c r="K63" s="218">
        <f t="shared" si="5"/>
        <v>10570.5</v>
      </c>
      <c r="L63" s="218">
        <f t="shared" si="5"/>
        <v>3926</v>
      </c>
      <c r="M63" s="133"/>
      <c r="N63" s="133"/>
      <c r="O63" s="133"/>
      <c r="P63" s="133"/>
      <c r="Q63" s="133"/>
      <c r="R63" s="133"/>
      <c r="S63" s="133"/>
      <c r="T63" s="133"/>
      <c r="U63" s="84">
        <f>MEDIAN(U28:U60)</f>
        <v>0.23895</v>
      </c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71">
        <f>MEDIAN(CB28:CB60)</f>
        <v>238.5</v>
      </c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86"/>
      <c r="CZ63" s="86"/>
      <c r="DA63" s="90">
        <f>MEDIAN(DA28:DA60)</f>
        <v>6.6500000000000004E-2</v>
      </c>
    </row>
    <row r="64" spans="1:105">
      <c r="A64" s="2"/>
      <c r="B64" s="16"/>
      <c r="C64" s="14"/>
      <c r="D64"/>
      <c r="E64"/>
      <c r="F64"/>
      <c r="G64"/>
      <c r="H64" s="217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9" ht="15.75" thickBot="1">
      <c r="BB65"/>
      <c r="BC65"/>
      <c r="BD65"/>
      <c r="BE65"/>
      <c r="BF65"/>
      <c r="BG65"/>
      <c r="BH65"/>
      <c r="BI65"/>
      <c r="BJ65"/>
      <c r="BK65"/>
      <c r="BL65"/>
    </row>
    <row r="66" spans="1:69" ht="60" customHeight="1">
      <c r="A66" s="65" t="s">
        <v>4</v>
      </c>
      <c r="B66" s="41" t="s">
        <v>3</v>
      </c>
      <c r="C66" s="42" t="s">
        <v>39</v>
      </c>
      <c r="D66" s="42" t="s">
        <v>119</v>
      </c>
      <c r="E66" s="42" t="s">
        <v>428</v>
      </c>
      <c r="F66" s="42" t="s">
        <v>196</v>
      </c>
      <c r="G66" s="42" t="s">
        <v>116</v>
      </c>
      <c r="H66" s="42" t="s">
        <v>117</v>
      </c>
      <c r="I66" s="42" t="s">
        <v>118</v>
      </c>
      <c r="J66" s="42" t="s">
        <v>42</v>
      </c>
      <c r="K66" s="42" t="s">
        <v>43</v>
      </c>
      <c r="L66" s="42" t="s">
        <v>44</v>
      </c>
      <c r="M66" s="42" t="s">
        <v>45</v>
      </c>
      <c r="N66" s="42" t="s">
        <v>46</v>
      </c>
      <c r="O66" s="42" t="s">
        <v>47</v>
      </c>
      <c r="P66" s="42" t="s">
        <v>48</v>
      </c>
      <c r="Q66" s="42" t="s">
        <v>49</v>
      </c>
      <c r="R66" s="42" t="s">
        <v>407</v>
      </c>
      <c r="S66" s="42" t="s">
        <v>408</v>
      </c>
      <c r="T66" s="42" t="s">
        <v>208</v>
      </c>
      <c r="U66" s="42" t="s">
        <v>209</v>
      </c>
      <c r="V66" s="42" t="s">
        <v>409</v>
      </c>
      <c r="W66" s="42" t="s">
        <v>210</v>
      </c>
      <c r="X66" s="42" t="s">
        <v>211</v>
      </c>
      <c r="Y66" s="42" t="s">
        <v>212</v>
      </c>
      <c r="Z66" s="42" t="s">
        <v>213</v>
      </c>
      <c r="AA66" s="42" t="s">
        <v>214</v>
      </c>
      <c r="AB66" s="42" t="s">
        <v>215</v>
      </c>
      <c r="AC66" s="42" t="s">
        <v>216</v>
      </c>
      <c r="AD66" s="42" t="s">
        <v>217</v>
      </c>
      <c r="AE66" s="42" t="s">
        <v>218</v>
      </c>
      <c r="AF66" s="42" t="s">
        <v>219</v>
      </c>
      <c r="AG66" s="42" t="s">
        <v>456</v>
      </c>
      <c r="AH66" s="42" t="s">
        <v>220</v>
      </c>
      <c r="AI66" s="42" t="s">
        <v>457</v>
      </c>
      <c r="AJ66" s="42" t="s">
        <v>458</v>
      </c>
      <c r="AK66" s="42" t="s">
        <v>221</v>
      </c>
      <c r="AL66" s="42" t="s">
        <v>462</v>
      </c>
      <c r="AM66" s="42" t="s">
        <v>222</v>
      </c>
      <c r="AN66" s="42" t="s">
        <v>463</v>
      </c>
      <c r="AO66" s="42" t="s">
        <v>464</v>
      </c>
      <c r="AP66" s="42" t="s">
        <v>467</v>
      </c>
      <c r="AQ66" s="42" t="s">
        <v>469</v>
      </c>
      <c r="AR66" s="42" t="s">
        <v>470</v>
      </c>
      <c r="AS66" s="42" t="s">
        <v>475</v>
      </c>
      <c r="AT66" s="42" t="s">
        <v>476</v>
      </c>
      <c r="AU66" s="42" t="s">
        <v>477</v>
      </c>
      <c r="AV66" s="42" t="s">
        <v>478</v>
      </c>
      <c r="AW66" s="42" t="s">
        <v>479</v>
      </c>
      <c r="AX66" s="42" t="s">
        <v>480</v>
      </c>
      <c r="AY66" s="42" t="s">
        <v>481</v>
      </c>
      <c r="AZ66" s="42" t="s">
        <v>482</v>
      </c>
      <c r="BA66" s="42" t="s">
        <v>484</v>
      </c>
      <c r="BB66" s="42" t="s">
        <v>485</v>
      </c>
      <c r="BC66" s="42" t="s">
        <v>486</v>
      </c>
      <c r="BD66" s="42" t="s">
        <v>487</v>
      </c>
      <c r="BE66" s="42" t="s">
        <v>488</v>
      </c>
      <c r="BF66" s="42" t="s">
        <v>489</v>
      </c>
      <c r="BG66" s="42" t="s">
        <v>490</v>
      </c>
      <c r="BH66" s="42" t="s">
        <v>51</v>
      </c>
      <c r="BI66" s="42" t="s">
        <v>52</v>
      </c>
      <c r="BJ66" s="42" t="s">
        <v>53</v>
      </c>
      <c r="BK66" s="42" t="s">
        <v>54</v>
      </c>
      <c r="BL66" s="42" t="s">
        <v>197</v>
      </c>
      <c r="BM66" s="42" t="s">
        <v>401</v>
      </c>
      <c r="BN66" s="42" t="s">
        <v>81</v>
      </c>
      <c r="BO66" s="42" t="s">
        <v>82</v>
      </c>
    </row>
    <row r="67" spans="1:69">
      <c r="A67" s="27" t="s">
        <v>503</v>
      </c>
      <c r="B67" s="30">
        <v>23006456</v>
      </c>
      <c r="C67" s="29"/>
      <c r="D67" s="29"/>
      <c r="E67" s="29"/>
      <c r="F67" s="29"/>
      <c r="G67" s="29"/>
      <c r="H67" s="29"/>
      <c r="I67" s="35"/>
      <c r="J67" s="36"/>
      <c r="K67" s="36"/>
      <c r="L67" s="29"/>
      <c r="M67" s="29"/>
      <c r="N67" s="29"/>
      <c r="O67" s="29"/>
      <c r="P67" s="29"/>
      <c r="Q67" s="29"/>
      <c r="R67" s="29"/>
      <c r="S67" s="36"/>
      <c r="T67" s="36"/>
      <c r="U67" s="29"/>
      <c r="V67" s="29"/>
      <c r="W67" s="29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 t="s">
        <v>492</v>
      </c>
      <c r="BO67" s="29" t="s">
        <v>492</v>
      </c>
    </row>
    <row r="68" spans="1:69">
      <c r="A68" s="27" t="s">
        <v>503</v>
      </c>
      <c r="B68" s="30">
        <v>23006504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36"/>
      <c r="R68" s="36"/>
      <c r="S68" s="36"/>
      <c r="T68" s="36"/>
      <c r="U68" s="29"/>
      <c r="V68" s="29"/>
      <c r="W68" s="29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 t="s">
        <v>492</v>
      </c>
      <c r="BO68" s="29" t="s">
        <v>492</v>
      </c>
    </row>
    <row r="69" spans="1:69">
      <c r="A69" s="27" t="s">
        <v>503</v>
      </c>
      <c r="B69" s="30">
        <v>23006218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6"/>
      <c r="R69" s="36"/>
      <c r="S69" s="36"/>
      <c r="T69" s="36"/>
      <c r="U69" s="29"/>
      <c r="V69" s="29"/>
      <c r="W69" s="29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 t="s">
        <v>492</v>
      </c>
      <c r="BO69" s="29" t="s">
        <v>492</v>
      </c>
    </row>
    <row r="70" spans="1:69">
      <c r="A70" s="27" t="s">
        <v>503</v>
      </c>
      <c r="B70" s="30">
        <v>23006217</v>
      </c>
      <c r="C70" s="35">
        <v>89.92</v>
      </c>
      <c r="D70" s="29"/>
      <c r="E70" s="29"/>
      <c r="F70" s="35"/>
      <c r="G70" s="29"/>
      <c r="H70" s="29" t="s">
        <v>430</v>
      </c>
      <c r="I70" s="29" t="s">
        <v>431</v>
      </c>
      <c r="J70" s="29" t="s">
        <v>432</v>
      </c>
      <c r="K70" s="29" t="s">
        <v>433</v>
      </c>
      <c r="L70" s="29" t="s">
        <v>432</v>
      </c>
      <c r="M70" s="29" t="s">
        <v>434</v>
      </c>
      <c r="N70" s="29" t="s">
        <v>432</v>
      </c>
      <c r="O70" s="29" t="s">
        <v>432</v>
      </c>
      <c r="P70" s="29" t="s">
        <v>434</v>
      </c>
      <c r="Q70" s="29" t="s">
        <v>433</v>
      </c>
      <c r="R70" s="36"/>
      <c r="S70" s="36"/>
      <c r="T70" s="36"/>
      <c r="U70" s="29"/>
      <c r="V70" s="29"/>
      <c r="W70" s="29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170"/>
      <c r="BI70" s="137"/>
      <c r="BJ70" s="188"/>
      <c r="BK70" s="170"/>
      <c r="BL70" s="186"/>
      <c r="BM70" s="29"/>
      <c r="BN70" s="36"/>
      <c r="BO70" s="36"/>
    </row>
    <row r="71" spans="1:69">
      <c r="A71" s="27" t="s">
        <v>503</v>
      </c>
      <c r="B71" s="30">
        <v>23004886</v>
      </c>
      <c r="C71" s="29"/>
      <c r="D71" s="29"/>
      <c r="E71" s="38"/>
      <c r="F71" s="35"/>
      <c r="G71" s="38"/>
      <c r="H71" s="35"/>
      <c r="I71" s="37"/>
      <c r="J71" s="34"/>
      <c r="K71" s="35"/>
      <c r="L71" s="29"/>
      <c r="M71" s="29"/>
      <c r="N71" s="35"/>
      <c r="O71" s="35"/>
      <c r="P71" s="29"/>
      <c r="Q71" s="29"/>
      <c r="R71" s="29" t="s">
        <v>497</v>
      </c>
      <c r="S71" s="29" t="s">
        <v>497</v>
      </c>
      <c r="T71" s="29" t="s">
        <v>498</v>
      </c>
      <c r="U71" s="29" t="s">
        <v>498</v>
      </c>
      <c r="V71" s="29" t="s">
        <v>498</v>
      </c>
      <c r="W71" s="29" t="s">
        <v>498</v>
      </c>
      <c r="X71" s="29" t="s">
        <v>498</v>
      </c>
      <c r="Y71" s="29" t="s">
        <v>497</v>
      </c>
      <c r="Z71" s="29" t="s">
        <v>497</v>
      </c>
      <c r="AA71" s="29" t="s">
        <v>498</v>
      </c>
      <c r="AB71" s="29" t="s">
        <v>497</v>
      </c>
      <c r="AC71" s="29" t="s">
        <v>498</v>
      </c>
      <c r="AD71" s="29" t="s">
        <v>497</v>
      </c>
      <c r="AE71" s="29" t="s">
        <v>498</v>
      </c>
      <c r="AF71" s="29" t="s">
        <v>497</v>
      </c>
      <c r="AG71" s="29" t="s">
        <v>497</v>
      </c>
      <c r="AH71" s="29" t="s">
        <v>497</v>
      </c>
      <c r="AI71" s="29" t="s">
        <v>497</v>
      </c>
      <c r="AJ71" s="29" t="s">
        <v>497</v>
      </c>
      <c r="AK71" s="29" t="s">
        <v>497</v>
      </c>
      <c r="AL71" s="29" t="s">
        <v>497</v>
      </c>
      <c r="AM71" s="29" t="s">
        <v>497</v>
      </c>
      <c r="AN71" s="29" t="s">
        <v>497</v>
      </c>
      <c r="AO71" s="29" t="s">
        <v>497</v>
      </c>
      <c r="AP71" s="29" t="s">
        <v>497</v>
      </c>
      <c r="AQ71" s="29" t="s">
        <v>498</v>
      </c>
      <c r="AR71" s="29" t="s">
        <v>497</v>
      </c>
      <c r="AS71" s="29" t="s">
        <v>497</v>
      </c>
      <c r="AT71" s="29" t="s">
        <v>498</v>
      </c>
      <c r="AU71" s="29" t="s">
        <v>497</v>
      </c>
      <c r="AV71" s="29" t="s">
        <v>498</v>
      </c>
      <c r="AW71" s="29" t="s">
        <v>497</v>
      </c>
      <c r="AX71" s="29" t="s">
        <v>497</v>
      </c>
      <c r="AY71" s="29" t="s">
        <v>497</v>
      </c>
      <c r="AZ71" s="29" t="s">
        <v>497</v>
      </c>
      <c r="BA71" s="29" t="s">
        <v>497</v>
      </c>
      <c r="BB71" s="29" t="s">
        <v>498</v>
      </c>
      <c r="BC71" s="29" t="s">
        <v>497</v>
      </c>
      <c r="BD71" s="29" t="s">
        <v>498</v>
      </c>
      <c r="BE71" s="29" t="s">
        <v>498</v>
      </c>
      <c r="BF71" s="29" t="s">
        <v>497</v>
      </c>
      <c r="BG71" s="29" t="s">
        <v>498</v>
      </c>
      <c r="BH71" s="170"/>
      <c r="BI71" s="137"/>
      <c r="BJ71" s="188"/>
      <c r="BK71" s="170"/>
      <c r="BL71" s="186"/>
      <c r="BM71" s="186"/>
      <c r="BN71" s="29"/>
      <c r="BO71" s="29"/>
      <c r="BP71" s="14"/>
      <c r="BQ71" s="14"/>
    </row>
    <row r="72" spans="1:69">
      <c r="A72" s="27" t="s">
        <v>505</v>
      </c>
      <c r="B72" s="30">
        <v>23006120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36"/>
      <c r="R72" s="36"/>
      <c r="S72" s="36"/>
      <c r="T72" s="36"/>
      <c r="U72" s="29"/>
      <c r="V72" s="29"/>
      <c r="W72" s="29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 t="s">
        <v>492</v>
      </c>
      <c r="BO72" s="29" t="s">
        <v>492</v>
      </c>
    </row>
    <row r="73" spans="1:69">
      <c r="A73" s="27" t="s">
        <v>507</v>
      </c>
      <c r="B73" s="30">
        <v>23005794</v>
      </c>
      <c r="C73" s="35">
        <v>45.47</v>
      </c>
      <c r="D73" s="29"/>
      <c r="E73" s="29"/>
      <c r="F73" s="35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36"/>
      <c r="R73" s="36"/>
      <c r="S73" s="36"/>
      <c r="T73" s="36"/>
      <c r="U73" s="29"/>
      <c r="V73" s="29"/>
      <c r="W73" s="29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170"/>
      <c r="BI73" s="137"/>
      <c r="BJ73" s="188"/>
      <c r="BK73" s="170"/>
      <c r="BL73" s="186"/>
      <c r="BM73" s="186">
        <v>96.8</v>
      </c>
      <c r="BN73" s="29" t="s">
        <v>492</v>
      </c>
      <c r="BO73" s="29" t="s">
        <v>492</v>
      </c>
    </row>
    <row r="74" spans="1:69">
      <c r="A74" s="27" t="s">
        <v>507</v>
      </c>
      <c r="B74" s="30">
        <v>23005627</v>
      </c>
      <c r="C74" s="35">
        <v>41.75</v>
      </c>
      <c r="D74" s="29"/>
      <c r="E74" s="29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36"/>
      <c r="S74" s="36"/>
      <c r="T74" s="36"/>
      <c r="U74" s="29"/>
      <c r="V74" s="29"/>
      <c r="W74" s="29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170"/>
      <c r="BI74" s="137"/>
      <c r="BJ74" s="188"/>
      <c r="BK74" s="170"/>
      <c r="BL74" s="186"/>
      <c r="BM74" s="186">
        <v>96.42</v>
      </c>
      <c r="BN74" s="29" t="s">
        <v>492</v>
      </c>
      <c r="BO74" s="29" t="s">
        <v>492</v>
      </c>
    </row>
    <row r="75" spans="1:69">
      <c r="A75" s="27" t="s">
        <v>504</v>
      </c>
      <c r="B75" s="30">
        <v>23006288</v>
      </c>
      <c r="C75" s="35">
        <v>99.26</v>
      </c>
      <c r="D75" s="29"/>
      <c r="E75" s="29"/>
      <c r="F75" s="29"/>
      <c r="G75" s="29"/>
      <c r="H75" s="29" t="s">
        <v>430</v>
      </c>
      <c r="I75" s="29" t="s">
        <v>431</v>
      </c>
      <c r="J75" s="29" t="s">
        <v>432</v>
      </c>
      <c r="K75" s="29" t="s">
        <v>433</v>
      </c>
      <c r="L75" s="29" t="s">
        <v>432</v>
      </c>
      <c r="M75" s="29" t="s">
        <v>434</v>
      </c>
      <c r="N75" s="29" t="s">
        <v>432</v>
      </c>
      <c r="O75" s="29" t="s">
        <v>432</v>
      </c>
      <c r="P75" s="29" t="s">
        <v>434</v>
      </c>
      <c r="Q75" s="29" t="s">
        <v>433</v>
      </c>
      <c r="R75" s="36"/>
      <c r="S75" s="36"/>
      <c r="T75" s="36"/>
      <c r="U75" s="36"/>
      <c r="V75" s="36"/>
      <c r="W75" s="29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36"/>
      <c r="BO75" s="29"/>
    </row>
    <row r="76" spans="1:69">
      <c r="A76" s="27" t="s">
        <v>504</v>
      </c>
      <c r="B76" s="30">
        <v>23006158</v>
      </c>
      <c r="C76" s="35">
        <v>94.49</v>
      </c>
      <c r="D76" s="35">
        <v>36.21</v>
      </c>
      <c r="E76" s="35">
        <v>24.52</v>
      </c>
      <c r="F76" s="35">
        <v>237.2</v>
      </c>
      <c r="G76" s="38">
        <v>147300</v>
      </c>
      <c r="H76" s="29"/>
      <c r="I76" s="29"/>
      <c r="J76" s="29"/>
      <c r="K76" s="29"/>
      <c r="L76" s="29"/>
      <c r="M76" s="29"/>
      <c r="N76" s="29"/>
      <c r="O76" s="29"/>
      <c r="P76" s="29"/>
      <c r="Q76" s="36"/>
      <c r="R76" s="36"/>
      <c r="S76" s="36"/>
      <c r="T76" s="36"/>
      <c r="U76" s="29"/>
      <c r="V76" s="29"/>
      <c r="W76" s="29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170">
        <v>1.994</v>
      </c>
      <c r="BI76" s="137">
        <v>0.81589999999999996</v>
      </c>
      <c r="BJ76" s="188" t="s">
        <v>506</v>
      </c>
      <c r="BK76" s="170">
        <v>2.2309999999999999</v>
      </c>
      <c r="BL76" s="186">
        <v>16.45</v>
      </c>
      <c r="BM76" s="29"/>
      <c r="BN76" s="36"/>
      <c r="BO76" s="36"/>
    </row>
    <row r="77" spans="1:69">
      <c r="A77" s="27" t="s">
        <v>504</v>
      </c>
      <c r="B77" s="30">
        <v>23005982</v>
      </c>
      <c r="C77" s="35">
        <v>98.9</v>
      </c>
      <c r="D77" s="29"/>
      <c r="E77" s="29"/>
      <c r="F77" s="35"/>
      <c r="G77" s="29"/>
      <c r="H77" s="29" t="s">
        <v>430</v>
      </c>
      <c r="I77" s="29" t="s">
        <v>431</v>
      </c>
      <c r="J77" s="29" t="s">
        <v>432</v>
      </c>
      <c r="K77" s="29" t="s">
        <v>433</v>
      </c>
      <c r="L77" s="29" t="s">
        <v>432</v>
      </c>
      <c r="M77" s="29" t="s">
        <v>434</v>
      </c>
      <c r="N77" s="29" t="s">
        <v>432</v>
      </c>
      <c r="O77" s="29" t="s">
        <v>432</v>
      </c>
      <c r="P77" s="29" t="s">
        <v>434</v>
      </c>
      <c r="Q77" s="29" t="s">
        <v>433</v>
      </c>
      <c r="R77" s="36"/>
      <c r="S77" s="36"/>
      <c r="T77" s="36"/>
      <c r="U77" s="29"/>
      <c r="V77" s="29"/>
      <c r="W77" s="29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170"/>
      <c r="BI77" s="137"/>
      <c r="BJ77" s="188"/>
      <c r="BK77" s="170"/>
      <c r="BL77" s="186"/>
      <c r="BM77" s="29"/>
      <c r="BN77" s="36"/>
      <c r="BO77" s="36"/>
    </row>
    <row r="78" spans="1:69">
      <c r="A78" s="27" t="s">
        <v>504</v>
      </c>
      <c r="B78" s="30">
        <v>23005331</v>
      </c>
      <c r="C78" s="35">
        <v>97.78</v>
      </c>
      <c r="D78" s="35">
        <v>11.68</v>
      </c>
      <c r="E78" s="35">
        <v>12.88</v>
      </c>
      <c r="F78" s="35">
        <v>67.41</v>
      </c>
      <c r="G78" s="38">
        <v>45700</v>
      </c>
      <c r="H78" s="29"/>
      <c r="I78" s="29"/>
      <c r="J78" s="29"/>
      <c r="K78" s="29"/>
      <c r="L78" s="29"/>
      <c r="M78" s="29"/>
      <c r="N78" s="29"/>
      <c r="O78" s="29"/>
      <c r="P78" s="29"/>
      <c r="Q78" s="36"/>
      <c r="R78" s="36"/>
      <c r="S78" s="36"/>
      <c r="T78" s="36"/>
      <c r="U78" s="29"/>
      <c r="V78" s="29"/>
      <c r="W78" s="29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170">
        <v>1.075</v>
      </c>
      <c r="BI78" s="137">
        <v>8.4000000000000005E-2</v>
      </c>
      <c r="BJ78" s="219">
        <v>1.542E-2</v>
      </c>
      <c r="BK78" s="170">
        <v>0.53859999999999997</v>
      </c>
      <c r="BL78" s="186">
        <v>11.82</v>
      </c>
      <c r="BM78" s="186"/>
      <c r="BN78" s="36"/>
      <c r="BO78" s="36"/>
    </row>
    <row r="79" spans="1:69">
      <c r="A79" s="55" t="s">
        <v>0</v>
      </c>
      <c r="B79" s="73"/>
      <c r="C79" s="76">
        <f>MIN(C67:C78)</f>
        <v>41.75</v>
      </c>
      <c r="D79" s="76">
        <f>MIN(D67:D78)</f>
        <v>11.68</v>
      </c>
      <c r="E79" s="76">
        <f>MIN(E67:E78)</f>
        <v>12.88</v>
      </c>
      <c r="F79" s="76">
        <f>MIN(F67:F78)</f>
        <v>67.41</v>
      </c>
      <c r="G79" s="73">
        <f>MIN(G67:G78)</f>
        <v>45700</v>
      </c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130">
        <f>MIN(BH67:BH78)</f>
        <v>1.075</v>
      </c>
      <c r="BI79" s="75">
        <f>MIN(BI67:BI78)</f>
        <v>8.4000000000000005E-2</v>
      </c>
      <c r="BJ79" s="220"/>
      <c r="BK79" s="130">
        <f>MIN(BK67:BK78)</f>
        <v>0.53859999999999997</v>
      </c>
      <c r="BL79" s="74">
        <f>MIN(BL67:BL78)</f>
        <v>11.82</v>
      </c>
      <c r="BM79" s="74">
        <f>MIN(BM67:BM78)</f>
        <v>96.42</v>
      </c>
      <c r="BN79" s="76"/>
      <c r="BO79" s="76"/>
    </row>
    <row r="80" spans="1:69">
      <c r="A80" s="57" t="s">
        <v>1</v>
      </c>
      <c r="B80" s="77"/>
      <c r="C80" s="82">
        <f>MAX(C67:C78)</f>
        <v>99.26</v>
      </c>
      <c r="D80" s="82">
        <f>MAX(D67:D78)</f>
        <v>36.21</v>
      </c>
      <c r="E80" s="82">
        <f>MAX(E67:E78)</f>
        <v>24.52</v>
      </c>
      <c r="F80" s="82">
        <f>MAX(F67:F78)</f>
        <v>237.2</v>
      </c>
      <c r="G80" s="77">
        <f>MAX(G67:G78)</f>
        <v>147300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132">
        <f>MAX(BH67:BH78)</f>
        <v>1.994</v>
      </c>
      <c r="BI80" s="79">
        <f>MAX(BI67:BI78)</f>
        <v>0.81589999999999996</v>
      </c>
      <c r="BJ80" s="221"/>
      <c r="BK80" s="132">
        <f>MAX(BK67:BK78)</f>
        <v>2.2309999999999999</v>
      </c>
      <c r="BL80" s="78">
        <f>MAX(BL67:BL78)</f>
        <v>16.45</v>
      </c>
      <c r="BM80" s="78">
        <f>MAX(BM67:BM78)</f>
        <v>96.8</v>
      </c>
      <c r="BN80" s="83"/>
      <c r="BO80" s="83"/>
    </row>
    <row r="81" spans="1:67" ht="15.75" thickBot="1">
      <c r="A81" s="59" t="s">
        <v>2</v>
      </c>
      <c r="B81" s="68"/>
      <c r="C81" s="86">
        <f>MEDIAN(C67:C78)</f>
        <v>94.49</v>
      </c>
      <c r="D81" s="86">
        <f>MEDIAN(D67:D78)</f>
        <v>23.945</v>
      </c>
      <c r="E81" s="86">
        <f>MEDIAN(E67:E78)</f>
        <v>18.7</v>
      </c>
      <c r="F81" s="86">
        <f>MEDIAN(F67:F78)</f>
        <v>152.30500000000001</v>
      </c>
      <c r="G81" s="218">
        <f>MEDIAN(G67:G78)</f>
        <v>96500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133">
        <f>MEDIAN(BH67:BH78)</f>
        <v>1.5345</v>
      </c>
      <c r="BI81" s="84">
        <f>MEDIAN(BI67:BI78)</f>
        <v>0.44995000000000002</v>
      </c>
      <c r="BJ81" s="222"/>
      <c r="BK81" s="133">
        <f>MEDIAN(BK67:BK78)</f>
        <v>1.3847999999999998</v>
      </c>
      <c r="BL81" s="69">
        <f>MEDIAN(BL67:BL78)</f>
        <v>14.135</v>
      </c>
      <c r="BM81" s="69">
        <f>MEDIAN(BM67:BM78)</f>
        <v>96.61</v>
      </c>
      <c r="BN81" s="134"/>
      <c r="BO81" s="134"/>
    </row>
    <row r="82" spans="1:67">
      <c r="E82" s="190"/>
      <c r="BC82"/>
      <c r="BD82"/>
      <c r="BE82"/>
      <c r="BF82"/>
      <c r="BG82"/>
      <c r="BH82"/>
      <c r="BI82"/>
      <c r="BJ82"/>
      <c r="BK82"/>
      <c r="BL82"/>
    </row>
    <row r="83" spans="1:67" ht="15.75" thickBot="1">
      <c r="BC83"/>
      <c r="BD83"/>
      <c r="BE83"/>
      <c r="BF83"/>
      <c r="BG83"/>
      <c r="BH83"/>
      <c r="BI83"/>
      <c r="BJ83"/>
      <c r="BK83"/>
      <c r="BL83"/>
    </row>
    <row r="84" spans="1:67" ht="60" customHeight="1">
      <c r="A84" s="65" t="s">
        <v>79</v>
      </c>
      <c r="B84" s="41" t="s">
        <v>3</v>
      </c>
      <c r="C84" s="42" t="s">
        <v>39</v>
      </c>
      <c r="D84" s="42" t="s">
        <v>499</v>
      </c>
      <c r="E84" s="42" t="s">
        <v>500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7">
      <c r="A85" s="27" t="s">
        <v>508</v>
      </c>
      <c r="B85" s="30">
        <v>23006299</v>
      </c>
      <c r="C85" s="35">
        <v>88.56</v>
      </c>
      <c r="D85" s="34">
        <v>108.1</v>
      </c>
      <c r="E85" s="35">
        <v>97.29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67"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1:67" ht="15.75" thickBot="1"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1:67" ht="60" customHeight="1">
      <c r="A88" s="65" t="s">
        <v>194</v>
      </c>
      <c r="B88" s="41" t="s">
        <v>3</v>
      </c>
      <c r="C88" s="42" t="s">
        <v>55</v>
      </c>
      <c r="D88" s="42" t="s">
        <v>80</v>
      </c>
      <c r="E88" s="42" t="s">
        <v>407</v>
      </c>
      <c r="F88" s="42" t="s">
        <v>408</v>
      </c>
      <c r="G88" s="42" t="s">
        <v>208</v>
      </c>
      <c r="H88" s="42" t="s">
        <v>209</v>
      </c>
      <c r="I88" s="42" t="s">
        <v>409</v>
      </c>
      <c r="J88" s="42" t="s">
        <v>210</v>
      </c>
      <c r="K88" s="42" t="s">
        <v>211</v>
      </c>
      <c r="L88" s="42" t="s">
        <v>212</v>
      </c>
      <c r="M88" s="42" t="s">
        <v>213</v>
      </c>
      <c r="N88" s="42" t="s">
        <v>214</v>
      </c>
      <c r="O88" s="42" t="s">
        <v>215</v>
      </c>
      <c r="P88" s="42" t="s">
        <v>216</v>
      </c>
      <c r="Q88" s="42" t="s">
        <v>217</v>
      </c>
      <c r="R88" s="42" t="s">
        <v>218</v>
      </c>
      <c r="S88" s="42" t="s">
        <v>513</v>
      </c>
      <c r="T88" s="42" t="s">
        <v>472</v>
      </c>
      <c r="U88" s="42" t="s">
        <v>170</v>
      </c>
      <c r="V88" s="42" t="s">
        <v>171</v>
      </c>
      <c r="W88" s="42" t="s">
        <v>172</v>
      </c>
      <c r="X88" s="42" t="s">
        <v>173</v>
      </c>
      <c r="Y88" s="42" t="s">
        <v>174</v>
      </c>
      <c r="Z88" s="42" t="s">
        <v>175</v>
      </c>
      <c r="AA88" s="42" t="s">
        <v>176</v>
      </c>
      <c r="AB88" s="42" t="s">
        <v>177</v>
      </c>
      <c r="AC88" s="42" t="s">
        <v>178</v>
      </c>
      <c r="AD88" s="42" t="s">
        <v>179</v>
      </c>
      <c r="AE88" s="42" t="s">
        <v>180</v>
      </c>
      <c r="AF88" s="42" t="s">
        <v>181</v>
      </c>
      <c r="AG88" s="42" t="s">
        <v>182</v>
      </c>
      <c r="AH88" s="42" t="s">
        <v>183</v>
      </c>
      <c r="AI88" s="42" t="s">
        <v>184</v>
      </c>
      <c r="AJ88" s="42" t="s">
        <v>185</v>
      </c>
      <c r="AK88" s="42" t="s">
        <v>186</v>
      </c>
      <c r="AL88" s="42" t="s">
        <v>187</v>
      </c>
      <c r="AM88" s="42" t="s">
        <v>188</v>
      </c>
      <c r="AN88" s="42" t="s">
        <v>399</v>
      </c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1:67">
      <c r="A89" s="27" t="s">
        <v>509</v>
      </c>
      <c r="B89" s="30">
        <v>23006311</v>
      </c>
      <c r="C89" s="35">
        <v>95.81</v>
      </c>
      <c r="D89" s="35">
        <v>23.35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 t="s">
        <v>444</v>
      </c>
      <c r="V89" s="35" t="s">
        <v>444</v>
      </c>
      <c r="W89" s="35" t="s">
        <v>444</v>
      </c>
      <c r="X89" s="35" t="s">
        <v>444</v>
      </c>
      <c r="Y89" s="35" t="s">
        <v>444</v>
      </c>
      <c r="Z89" s="35" t="s">
        <v>444</v>
      </c>
      <c r="AA89" s="35" t="s">
        <v>444</v>
      </c>
      <c r="AB89" s="35" t="s">
        <v>445</v>
      </c>
      <c r="AC89" s="35" t="s">
        <v>444</v>
      </c>
      <c r="AD89" s="35" t="s">
        <v>444</v>
      </c>
      <c r="AE89" s="35" t="s">
        <v>444</v>
      </c>
      <c r="AF89" s="35" t="s">
        <v>444</v>
      </c>
      <c r="AG89" s="35" t="s">
        <v>444</v>
      </c>
      <c r="AH89" s="35" t="s">
        <v>444</v>
      </c>
      <c r="AI89" s="35" t="s">
        <v>444</v>
      </c>
      <c r="AJ89" s="35" t="s">
        <v>444</v>
      </c>
      <c r="AK89" s="35" t="s">
        <v>444</v>
      </c>
      <c r="AL89" s="35" t="s">
        <v>444</v>
      </c>
      <c r="AM89" s="35" t="s">
        <v>444</v>
      </c>
      <c r="AN89" s="35" t="s">
        <v>445</v>
      </c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67">
      <c r="A90" s="27" t="s">
        <v>510</v>
      </c>
      <c r="B90" s="30">
        <v>23006430</v>
      </c>
      <c r="C90" s="29">
        <v>93.53</v>
      </c>
      <c r="D90" s="29">
        <v>19.75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 t="s">
        <v>444</v>
      </c>
      <c r="V90" s="29" t="s">
        <v>444</v>
      </c>
      <c r="W90" s="29" t="s">
        <v>444</v>
      </c>
      <c r="X90" s="29" t="s">
        <v>444</v>
      </c>
      <c r="Y90" s="29" t="s">
        <v>444</v>
      </c>
      <c r="Z90" s="29" t="s">
        <v>444</v>
      </c>
      <c r="AA90" s="29" t="s">
        <v>444</v>
      </c>
      <c r="AB90" s="29" t="s">
        <v>445</v>
      </c>
      <c r="AC90" s="29" t="s">
        <v>444</v>
      </c>
      <c r="AD90" s="29" t="s">
        <v>444</v>
      </c>
      <c r="AE90" s="29" t="s">
        <v>444</v>
      </c>
      <c r="AF90" s="29" t="s">
        <v>444</v>
      </c>
      <c r="AG90" s="29" t="s">
        <v>444</v>
      </c>
      <c r="AH90" s="29" t="s">
        <v>444</v>
      </c>
      <c r="AI90" s="29">
        <v>0.62</v>
      </c>
      <c r="AJ90" s="29" t="s">
        <v>444</v>
      </c>
      <c r="AK90" s="29" t="s">
        <v>444</v>
      </c>
      <c r="AL90" s="29" t="s">
        <v>444</v>
      </c>
      <c r="AM90" s="29" t="s">
        <v>444</v>
      </c>
      <c r="AN90" s="29">
        <v>3.36</v>
      </c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7">
      <c r="A91" s="27" t="s">
        <v>510</v>
      </c>
      <c r="B91" s="30">
        <v>23005896</v>
      </c>
      <c r="C91" s="29"/>
      <c r="D91" s="29"/>
      <c r="E91" s="29" t="s">
        <v>497</v>
      </c>
      <c r="F91" s="29" t="s">
        <v>498</v>
      </c>
      <c r="G91" s="29" t="s">
        <v>498</v>
      </c>
      <c r="H91" s="29" t="s">
        <v>498</v>
      </c>
      <c r="I91" s="29" t="s">
        <v>498</v>
      </c>
      <c r="J91" s="29" t="s">
        <v>498</v>
      </c>
      <c r="K91" s="29" t="s">
        <v>498</v>
      </c>
      <c r="L91" s="29" t="s">
        <v>497</v>
      </c>
      <c r="M91" s="29" t="s">
        <v>497</v>
      </c>
      <c r="N91" s="29" t="s">
        <v>498</v>
      </c>
      <c r="O91" s="29" t="s">
        <v>497</v>
      </c>
      <c r="P91" s="29" t="s">
        <v>497</v>
      </c>
      <c r="Q91" s="29" t="s">
        <v>498</v>
      </c>
      <c r="R91" s="29" t="s">
        <v>497</v>
      </c>
      <c r="S91" s="29" t="s">
        <v>497</v>
      </c>
      <c r="T91" s="29" t="s">
        <v>497</v>
      </c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7">
      <c r="A92" s="27" t="s">
        <v>510</v>
      </c>
      <c r="B92" s="30">
        <v>23004823</v>
      </c>
      <c r="C92" s="29"/>
      <c r="D92" s="29"/>
      <c r="E92" s="29" t="s">
        <v>497</v>
      </c>
      <c r="F92" s="29" t="s">
        <v>498</v>
      </c>
      <c r="G92" s="29" t="s">
        <v>498</v>
      </c>
      <c r="H92" s="29" t="s">
        <v>498</v>
      </c>
      <c r="I92" s="29" t="s">
        <v>498</v>
      </c>
      <c r="J92" s="29" t="s">
        <v>497</v>
      </c>
      <c r="K92" s="29" t="s">
        <v>497</v>
      </c>
      <c r="L92" s="29" t="s">
        <v>497</v>
      </c>
      <c r="M92" s="29" t="s">
        <v>497</v>
      </c>
      <c r="N92" s="29" t="s">
        <v>497</v>
      </c>
      <c r="O92" s="29" t="s">
        <v>497</v>
      </c>
      <c r="P92" s="29" t="s">
        <v>497</v>
      </c>
      <c r="Q92" s="29" t="s">
        <v>498</v>
      </c>
      <c r="R92" s="29" t="s">
        <v>497</v>
      </c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7">
      <c r="A93" s="55" t="s">
        <v>0</v>
      </c>
      <c r="B93" s="66"/>
      <c r="C93" s="162">
        <f>MIN(C89:C92)</f>
        <v>93.53</v>
      </c>
      <c r="D93" s="162">
        <f>MIN(D89:D92)</f>
        <v>19.75</v>
      </c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7">
      <c r="A94" s="57" t="s">
        <v>1</v>
      </c>
      <c r="B94" s="67"/>
      <c r="C94" s="176">
        <f>MAX(C89:C92)</f>
        <v>95.81</v>
      </c>
      <c r="D94" s="176">
        <f>MAX(D89:D92)</f>
        <v>23.35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7" ht="15.75" thickBot="1">
      <c r="A95" s="59" t="s">
        <v>2</v>
      </c>
      <c r="B95" s="68"/>
      <c r="C95" s="163">
        <f>MEDIAN(C89:C92)</f>
        <v>94.67</v>
      </c>
      <c r="D95" s="163">
        <f>MEDIAN(D89:D92)</f>
        <v>21.55</v>
      </c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1:67">
      <c r="BC96"/>
      <c r="BD96"/>
      <c r="BE96"/>
      <c r="BF96"/>
      <c r="BG96"/>
      <c r="BH96"/>
      <c r="BI96"/>
      <c r="BJ96"/>
      <c r="BK96"/>
      <c r="BL96"/>
    </row>
    <row r="97" spans="1:288" ht="15.75" thickBot="1">
      <c r="BB97"/>
      <c r="BC97"/>
      <c r="BD97"/>
      <c r="BE97"/>
      <c r="BF97"/>
      <c r="BG97"/>
      <c r="BH97"/>
      <c r="BI97"/>
      <c r="BJ97"/>
      <c r="BK97"/>
      <c r="BL97"/>
    </row>
    <row r="98" spans="1:288" s="5" customFormat="1" ht="60" customHeight="1">
      <c r="A98" s="65" t="s">
        <v>7</v>
      </c>
      <c r="B98" s="41" t="s">
        <v>3</v>
      </c>
      <c r="C98" s="42" t="s">
        <v>39</v>
      </c>
      <c r="D98" s="42" t="s">
        <v>117</v>
      </c>
      <c r="E98" s="42" t="s">
        <v>118</v>
      </c>
      <c r="F98" s="42" t="s">
        <v>42</v>
      </c>
      <c r="G98" s="42" t="s">
        <v>43</v>
      </c>
      <c r="H98" s="42" t="s">
        <v>44</v>
      </c>
      <c r="I98" s="42" t="s">
        <v>45</v>
      </c>
      <c r="J98" s="42" t="s">
        <v>46</v>
      </c>
      <c r="K98" s="42" t="s">
        <v>47</v>
      </c>
      <c r="L98" s="42" t="s">
        <v>48</v>
      </c>
      <c r="M98" s="42" t="s">
        <v>49</v>
      </c>
      <c r="N98" s="42" t="s">
        <v>499</v>
      </c>
      <c r="O98" s="42" t="s">
        <v>500</v>
      </c>
    </row>
    <row r="99" spans="1:288">
      <c r="A99" s="27" t="s">
        <v>517</v>
      </c>
      <c r="B99" s="30">
        <v>23005898</v>
      </c>
      <c r="C99" s="31">
        <v>92.34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 t="s">
        <v>435</v>
      </c>
      <c r="O99" s="31" t="s">
        <v>435</v>
      </c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1:288">
      <c r="A100" s="27" t="s">
        <v>515</v>
      </c>
      <c r="B100" s="30">
        <v>23006785</v>
      </c>
      <c r="C100" s="31">
        <v>97.32</v>
      </c>
      <c r="D100" s="31" t="s">
        <v>430</v>
      </c>
      <c r="E100" s="31" t="s">
        <v>431</v>
      </c>
      <c r="F100" s="31" t="s">
        <v>432</v>
      </c>
      <c r="G100" s="31" t="s">
        <v>433</v>
      </c>
      <c r="H100" s="31" t="s">
        <v>432</v>
      </c>
      <c r="I100" s="39">
        <v>0.1134</v>
      </c>
      <c r="J100" s="31" t="s">
        <v>432</v>
      </c>
      <c r="K100" s="31" t="s">
        <v>432</v>
      </c>
      <c r="L100" s="31">
        <v>53.32</v>
      </c>
      <c r="M100" s="31" t="s">
        <v>433</v>
      </c>
      <c r="N100" s="31"/>
      <c r="O100" s="31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1:288">
      <c r="A101" s="55" t="s">
        <v>0</v>
      </c>
      <c r="B101" s="73"/>
      <c r="C101" s="76">
        <f>MIN(C99:C100)</f>
        <v>92.34</v>
      </c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BG101"/>
      <c r="BH101"/>
      <c r="BI101"/>
      <c r="BJ101"/>
      <c r="BK101"/>
      <c r="BL101"/>
    </row>
    <row r="102" spans="1:288">
      <c r="A102" s="57" t="s">
        <v>1</v>
      </c>
      <c r="B102" s="77"/>
      <c r="C102" s="82">
        <f>MAX(C99:C100)</f>
        <v>97.32</v>
      </c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BG102"/>
      <c r="BH102"/>
      <c r="BI102"/>
      <c r="BJ102"/>
      <c r="BK102"/>
      <c r="BL102"/>
    </row>
    <row r="103" spans="1:288" ht="15.75" thickBot="1">
      <c r="A103" s="59" t="s">
        <v>2</v>
      </c>
      <c r="B103" s="68"/>
      <c r="C103" s="86">
        <f>MEDIAN(C99:C100)</f>
        <v>94.83</v>
      </c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BG103"/>
      <c r="BH103"/>
      <c r="BI103"/>
      <c r="BJ103"/>
      <c r="BK103"/>
      <c r="BL103"/>
    </row>
    <row r="104" spans="1:28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1:288" ht="15.75" thickBot="1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BI105"/>
      <c r="BJ105"/>
      <c r="BK105"/>
      <c r="BL105"/>
    </row>
    <row r="106" spans="1:288" s="2" customFormat="1" ht="60" customHeight="1">
      <c r="A106" s="40" t="s">
        <v>75</v>
      </c>
      <c r="B106" s="41" t="s">
        <v>3</v>
      </c>
      <c r="C106" s="42" t="s">
        <v>39</v>
      </c>
      <c r="D106" s="42" t="s">
        <v>205</v>
      </c>
      <c r="E106" s="43" t="s">
        <v>56</v>
      </c>
      <c r="F106" s="42" t="s">
        <v>80</v>
      </c>
      <c r="G106" s="42" t="s">
        <v>57</v>
      </c>
      <c r="H106" s="42" t="s">
        <v>58</v>
      </c>
      <c r="I106" s="42" t="s">
        <v>195</v>
      </c>
      <c r="J106" s="42" t="s">
        <v>206</v>
      </c>
      <c r="K106" s="42" t="s">
        <v>207</v>
      </c>
      <c r="L106" s="42" t="s">
        <v>139</v>
      </c>
      <c r="M106" s="42" t="s">
        <v>208</v>
      </c>
      <c r="N106" s="42" t="s">
        <v>409</v>
      </c>
      <c r="O106" s="42" t="s">
        <v>210</v>
      </c>
      <c r="P106" s="42" t="s">
        <v>211</v>
      </c>
      <c r="Q106" s="42" t="s">
        <v>212</v>
      </c>
      <c r="R106" s="42" t="s">
        <v>213</v>
      </c>
      <c r="S106" s="42" t="s">
        <v>214</v>
      </c>
      <c r="T106" s="42" t="s">
        <v>215</v>
      </c>
      <c r="U106" s="42" t="s">
        <v>216</v>
      </c>
      <c r="V106" s="42" t="s">
        <v>217</v>
      </c>
      <c r="W106" s="42" t="s">
        <v>218</v>
      </c>
      <c r="X106" s="42" t="s">
        <v>513</v>
      </c>
      <c r="Y106" s="42" t="s">
        <v>219</v>
      </c>
      <c r="Z106" s="42" t="s">
        <v>220</v>
      </c>
      <c r="AA106" s="42" t="s">
        <v>221</v>
      </c>
      <c r="AB106" s="42" t="s">
        <v>222</v>
      </c>
      <c r="AC106" s="42" t="s">
        <v>470</v>
      </c>
      <c r="AD106" s="42" t="s">
        <v>472</v>
      </c>
      <c r="AE106" s="42" t="s">
        <v>477</v>
      </c>
      <c r="AF106" s="42" t="s">
        <v>481</v>
      </c>
      <c r="AG106" s="42" t="s">
        <v>485</v>
      </c>
      <c r="AH106" s="42" t="s">
        <v>487</v>
      </c>
      <c r="AI106" s="42" t="s">
        <v>488</v>
      </c>
      <c r="AJ106" s="42" t="s">
        <v>489</v>
      </c>
      <c r="AK106" s="42" t="s">
        <v>51</v>
      </c>
      <c r="AL106" s="42" t="s">
        <v>52</v>
      </c>
      <c r="AM106" s="42" t="s">
        <v>53</v>
      </c>
      <c r="AN106" s="42" t="s">
        <v>54</v>
      </c>
      <c r="AO106" s="42" t="s">
        <v>197</v>
      </c>
      <c r="AP106" s="42" t="s">
        <v>83</v>
      </c>
      <c r="AQ106" s="42" t="s">
        <v>84</v>
      </c>
      <c r="AR106" s="42" t="s">
        <v>85</v>
      </c>
      <c r="AS106" s="42" t="s">
        <v>120</v>
      </c>
      <c r="AT106" s="42" t="s">
        <v>86</v>
      </c>
      <c r="AU106" s="42" t="s">
        <v>87</v>
      </c>
      <c r="AV106" s="42" t="s">
        <v>88</v>
      </c>
      <c r="AW106" s="42" t="s">
        <v>89</v>
      </c>
      <c r="AX106" s="42" t="s">
        <v>90</v>
      </c>
      <c r="AY106" s="42" t="s">
        <v>91</v>
      </c>
      <c r="AZ106" s="42" t="s">
        <v>92</v>
      </c>
      <c r="BA106" s="42" t="s">
        <v>93</v>
      </c>
      <c r="BB106" s="42" t="s">
        <v>94</v>
      </c>
      <c r="BC106" s="88" t="s">
        <v>95</v>
      </c>
      <c r="BD106" s="88" t="s">
        <v>96</v>
      </c>
      <c r="BE106" s="88" t="s">
        <v>97</v>
      </c>
      <c r="BF106" s="88" t="s">
        <v>98</v>
      </c>
      <c r="BG106" s="88" t="s">
        <v>99</v>
      </c>
      <c r="BH106" s="88" t="s">
        <v>100</v>
      </c>
      <c r="BI106" s="42" t="s">
        <v>153</v>
      </c>
      <c r="BJ106" s="42" t="s">
        <v>154</v>
      </c>
      <c r="BK106" s="42" t="s">
        <v>155</v>
      </c>
      <c r="BL106" s="42" t="s">
        <v>156</v>
      </c>
      <c r="BM106" s="42" t="s">
        <v>157</v>
      </c>
      <c r="BN106" s="42" t="s">
        <v>158</v>
      </c>
      <c r="BO106" s="42" t="s">
        <v>159</v>
      </c>
      <c r="BP106" s="42" t="s">
        <v>160</v>
      </c>
      <c r="BQ106" s="42" t="s">
        <v>161</v>
      </c>
      <c r="BR106" s="42" t="s">
        <v>162</v>
      </c>
      <c r="BS106" s="42" t="s">
        <v>163</v>
      </c>
      <c r="BT106" s="42" t="s">
        <v>164</v>
      </c>
      <c r="BU106" s="42" t="s">
        <v>165</v>
      </c>
      <c r="BV106" s="42" t="s">
        <v>166</v>
      </c>
      <c r="BW106" s="42" t="s">
        <v>167</v>
      </c>
      <c r="BX106" s="42" t="s">
        <v>168</v>
      </c>
      <c r="BY106" s="42" t="s">
        <v>169</v>
      </c>
      <c r="BZ106" s="42" t="s">
        <v>223</v>
      </c>
      <c r="CA106" s="42" t="s">
        <v>170</v>
      </c>
      <c r="CB106" s="42" t="s">
        <v>171</v>
      </c>
      <c r="CC106" s="42" t="s">
        <v>172</v>
      </c>
      <c r="CD106" s="42" t="s">
        <v>173</v>
      </c>
      <c r="CE106" s="42" t="s">
        <v>190</v>
      </c>
      <c r="CF106" s="42" t="s">
        <v>175</v>
      </c>
      <c r="CG106" s="42" t="s">
        <v>176</v>
      </c>
      <c r="CH106" s="42" t="s">
        <v>177</v>
      </c>
      <c r="CI106" s="42" t="s">
        <v>178</v>
      </c>
      <c r="CJ106" s="42" t="s">
        <v>179</v>
      </c>
      <c r="CK106" s="42" t="s">
        <v>180</v>
      </c>
      <c r="CL106" s="42" t="s">
        <v>181</v>
      </c>
      <c r="CM106" s="42" t="s">
        <v>182</v>
      </c>
      <c r="CN106" s="42" t="s">
        <v>183</v>
      </c>
      <c r="CO106" s="42" t="s">
        <v>184</v>
      </c>
      <c r="CP106" s="42" t="s">
        <v>185</v>
      </c>
      <c r="CQ106" s="42" t="s">
        <v>186</v>
      </c>
      <c r="CR106" s="42" t="s">
        <v>187</v>
      </c>
      <c r="CS106" s="42" t="s">
        <v>188</v>
      </c>
      <c r="CT106" s="42" t="s">
        <v>399</v>
      </c>
      <c r="CU106" s="42" t="s">
        <v>401</v>
      </c>
      <c r="CV106" s="183" t="s">
        <v>392</v>
      </c>
      <c r="CW106" s="183" t="s">
        <v>398</v>
      </c>
      <c r="CX106" s="42" t="s">
        <v>225</v>
      </c>
      <c r="CY106" s="42" t="s">
        <v>224</v>
      </c>
      <c r="CZ106" s="42" t="s">
        <v>226</v>
      </c>
      <c r="DA106" s="42" t="s">
        <v>227</v>
      </c>
      <c r="DB106" s="42" t="s">
        <v>228</v>
      </c>
      <c r="DC106" s="42" t="s">
        <v>229</v>
      </c>
      <c r="DD106" s="42" t="s">
        <v>230</v>
      </c>
      <c r="DE106" s="42" t="s">
        <v>231</v>
      </c>
      <c r="DF106" s="42" t="s">
        <v>232</v>
      </c>
      <c r="DG106" s="42" t="s">
        <v>233</v>
      </c>
      <c r="DH106" s="42" t="s">
        <v>234</v>
      </c>
      <c r="DI106" s="42" t="s">
        <v>235</v>
      </c>
      <c r="DJ106" s="42" t="s">
        <v>236</v>
      </c>
      <c r="DK106" s="42" t="s">
        <v>237</v>
      </c>
      <c r="DL106" s="42" t="s">
        <v>238</v>
      </c>
      <c r="DM106" s="42" t="s">
        <v>239</v>
      </c>
      <c r="DN106" s="42" t="s">
        <v>240</v>
      </c>
      <c r="DO106" s="42" t="s">
        <v>241</v>
      </c>
      <c r="DP106" s="42" t="s">
        <v>242</v>
      </c>
      <c r="DQ106" s="42" t="s">
        <v>243</v>
      </c>
      <c r="DR106" s="42" t="s">
        <v>251</v>
      </c>
      <c r="DS106" s="42" t="s">
        <v>252</v>
      </c>
      <c r="DT106" s="42" t="s">
        <v>253</v>
      </c>
      <c r="DU106" s="42" t="s">
        <v>254</v>
      </c>
      <c r="DV106" s="42" t="s">
        <v>255</v>
      </c>
      <c r="DW106" s="42" t="s">
        <v>256</v>
      </c>
      <c r="DX106" s="42" t="s">
        <v>257</v>
      </c>
      <c r="DY106" s="42" t="s">
        <v>258</v>
      </c>
      <c r="DZ106" s="42" t="s">
        <v>411</v>
      </c>
      <c r="EA106" s="42" t="s">
        <v>259</v>
      </c>
      <c r="EB106" s="42" t="s">
        <v>262</v>
      </c>
      <c r="EC106" s="42" t="s">
        <v>263</v>
      </c>
      <c r="ED106" s="42" t="s">
        <v>264</v>
      </c>
      <c r="EE106" s="42" t="s">
        <v>266</v>
      </c>
      <c r="EF106" s="42" t="s">
        <v>260</v>
      </c>
      <c r="EG106" s="42" t="s">
        <v>261</v>
      </c>
      <c r="EH106" s="42" t="s">
        <v>267</v>
      </c>
      <c r="EI106" s="42" t="s">
        <v>268</v>
      </c>
      <c r="EJ106" s="42" t="s">
        <v>269</v>
      </c>
      <c r="EK106" s="42" t="s">
        <v>270</v>
      </c>
      <c r="EL106" s="42" t="s">
        <v>265</v>
      </c>
      <c r="EM106" s="42" t="s">
        <v>271</v>
      </c>
      <c r="EN106" s="42" t="s">
        <v>272</v>
      </c>
      <c r="EO106" s="42" t="s">
        <v>273</v>
      </c>
      <c r="EP106" s="42" t="s">
        <v>274</v>
      </c>
      <c r="EQ106" s="42" t="s">
        <v>412</v>
      </c>
      <c r="ER106" s="42" t="s">
        <v>275</v>
      </c>
      <c r="ES106" s="42" t="s">
        <v>276</v>
      </c>
      <c r="ET106" s="42" t="s">
        <v>277</v>
      </c>
      <c r="EU106" s="42" t="s">
        <v>278</v>
      </c>
      <c r="EV106" s="42" t="s">
        <v>279</v>
      </c>
      <c r="EW106" s="42" t="s">
        <v>280</v>
      </c>
      <c r="EX106" s="42" t="s">
        <v>281</v>
      </c>
      <c r="EY106" s="42" t="s">
        <v>282</v>
      </c>
      <c r="EZ106" s="42" t="s">
        <v>283</v>
      </c>
      <c r="FA106" s="42" t="s">
        <v>284</v>
      </c>
      <c r="FB106" s="42" t="s">
        <v>285</v>
      </c>
      <c r="FC106" s="42" t="s">
        <v>286</v>
      </c>
      <c r="FD106" s="42" t="s">
        <v>287</v>
      </c>
      <c r="FE106" s="42" t="s">
        <v>288</v>
      </c>
      <c r="FF106" s="42" t="s">
        <v>289</v>
      </c>
      <c r="FG106" s="42" t="s">
        <v>290</v>
      </c>
      <c r="FH106" s="42" t="s">
        <v>291</v>
      </c>
      <c r="FI106" s="42" t="s">
        <v>294</v>
      </c>
      <c r="FJ106" s="42" t="s">
        <v>292</v>
      </c>
      <c r="FK106" s="42" t="s">
        <v>293</v>
      </c>
      <c r="FL106" s="42" t="s">
        <v>295</v>
      </c>
      <c r="FM106" s="42" t="s">
        <v>296</v>
      </c>
      <c r="FN106" s="42" t="s">
        <v>297</v>
      </c>
      <c r="FO106" s="42" t="s">
        <v>298</v>
      </c>
      <c r="FP106" s="42" t="s">
        <v>299</v>
      </c>
      <c r="FQ106" s="42" t="s">
        <v>300</v>
      </c>
      <c r="FR106" s="42" t="s">
        <v>413</v>
      </c>
      <c r="FS106" s="42" t="s">
        <v>414</v>
      </c>
      <c r="FT106" s="42" t="s">
        <v>301</v>
      </c>
      <c r="FU106" s="42" t="s">
        <v>302</v>
      </c>
      <c r="FV106" s="42" t="s">
        <v>303</v>
      </c>
      <c r="FW106" s="42" t="s">
        <v>304</v>
      </c>
      <c r="FX106" s="42" t="s">
        <v>305</v>
      </c>
      <c r="FY106" s="42" t="s">
        <v>244</v>
      </c>
      <c r="FZ106" s="42" t="s">
        <v>245</v>
      </c>
      <c r="GA106" s="42" t="s">
        <v>246</v>
      </c>
      <c r="GB106" s="42" t="s">
        <v>247</v>
      </c>
      <c r="GC106" s="42" t="s">
        <v>248</v>
      </c>
      <c r="GD106" s="42" t="s">
        <v>249</v>
      </c>
      <c r="GE106" s="42" t="s">
        <v>250</v>
      </c>
      <c r="GF106" s="42" t="s">
        <v>306</v>
      </c>
      <c r="GG106" s="42" t="s">
        <v>307</v>
      </c>
      <c r="GH106" s="42" t="s">
        <v>308</v>
      </c>
      <c r="GI106" s="42" t="s">
        <v>309</v>
      </c>
      <c r="GJ106" s="42" t="s">
        <v>310</v>
      </c>
      <c r="GK106" s="42" t="s">
        <v>311</v>
      </c>
      <c r="GL106" s="42" t="s">
        <v>312</v>
      </c>
      <c r="GM106" s="42" t="s">
        <v>313</v>
      </c>
      <c r="GN106" s="42" t="s">
        <v>314</v>
      </c>
      <c r="GO106" s="42" t="s">
        <v>315</v>
      </c>
      <c r="GP106" s="42" t="s">
        <v>316</v>
      </c>
      <c r="GQ106" s="42" t="s">
        <v>317</v>
      </c>
      <c r="GR106" s="42" t="s">
        <v>318</v>
      </c>
      <c r="GS106" s="42" t="s">
        <v>319</v>
      </c>
      <c r="GT106" s="42" t="s">
        <v>320</v>
      </c>
      <c r="GU106" s="42" t="s">
        <v>321</v>
      </c>
      <c r="GV106" s="42" t="s">
        <v>322</v>
      </c>
      <c r="GW106" s="42" t="s">
        <v>323</v>
      </c>
      <c r="GX106" s="42" t="s">
        <v>324</v>
      </c>
      <c r="GY106" s="42" t="s">
        <v>325</v>
      </c>
      <c r="GZ106" s="42" t="s">
        <v>326</v>
      </c>
      <c r="HA106" s="42" t="s">
        <v>327</v>
      </c>
      <c r="HB106" s="42" t="s">
        <v>328</v>
      </c>
      <c r="HC106" s="42" t="s">
        <v>329</v>
      </c>
      <c r="HD106" s="42" t="s">
        <v>330</v>
      </c>
      <c r="HE106" s="42" t="s">
        <v>331</v>
      </c>
      <c r="HF106" s="42" t="s">
        <v>332</v>
      </c>
      <c r="HG106" s="42" t="s">
        <v>333</v>
      </c>
      <c r="HH106" s="42" t="s">
        <v>334</v>
      </c>
      <c r="HI106" s="42" t="s">
        <v>335</v>
      </c>
      <c r="HJ106" s="42" t="s">
        <v>336</v>
      </c>
      <c r="HK106" s="42" t="s">
        <v>337</v>
      </c>
      <c r="HL106" s="42" t="s">
        <v>415</v>
      </c>
      <c r="HM106" s="42" t="s">
        <v>338</v>
      </c>
      <c r="HN106" s="42" t="s">
        <v>416</v>
      </c>
      <c r="HO106" s="42" t="s">
        <v>339</v>
      </c>
      <c r="HP106" s="42" t="s">
        <v>340</v>
      </c>
      <c r="HQ106" s="42" t="s">
        <v>341</v>
      </c>
      <c r="HR106" s="42" t="s">
        <v>342</v>
      </c>
      <c r="HS106" s="42" t="s">
        <v>343</v>
      </c>
      <c r="HT106" s="42" t="s">
        <v>344</v>
      </c>
      <c r="HU106" s="42" t="s">
        <v>345</v>
      </c>
      <c r="HV106" s="42" t="s">
        <v>346</v>
      </c>
      <c r="HW106" s="42" t="s">
        <v>347</v>
      </c>
      <c r="HX106" s="42" t="s">
        <v>348</v>
      </c>
      <c r="HY106" s="42" t="s">
        <v>349</v>
      </c>
      <c r="HZ106" s="42" t="s">
        <v>350</v>
      </c>
      <c r="IA106" s="42" t="s">
        <v>351</v>
      </c>
      <c r="IB106" s="42" t="s">
        <v>352</v>
      </c>
      <c r="IC106" s="42" t="s">
        <v>353</v>
      </c>
      <c r="ID106" s="42" t="s">
        <v>354</v>
      </c>
      <c r="IE106" s="183" t="s">
        <v>358</v>
      </c>
      <c r="IF106" s="183" t="s">
        <v>359</v>
      </c>
      <c r="IG106" s="183" t="s">
        <v>357</v>
      </c>
      <c r="IH106" s="183" t="s">
        <v>360</v>
      </c>
      <c r="II106" s="183" t="s">
        <v>403</v>
      </c>
      <c r="IJ106" s="183" t="s">
        <v>361</v>
      </c>
      <c r="IK106" s="183" t="s">
        <v>362</v>
      </c>
      <c r="IL106" s="183" t="s">
        <v>404</v>
      </c>
      <c r="IM106" s="183" t="s">
        <v>363</v>
      </c>
      <c r="IN106" s="183" t="s">
        <v>364</v>
      </c>
      <c r="IO106" s="183" t="s">
        <v>366</v>
      </c>
      <c r="IP106" s="42" t="s">
        <v>355</v>
      </c>
      <c r="IQ106" s="183" t="s">
        <v>365</v>
      </c>
      <c r="IR106" s="42" t="s">
        <v>356</v>
      </c>
      <c r="IS106" s="183" t="s">
        <v>367</v>
      </c>
      <c r="IT106" s="183" t="s">
        <v>368</v>
      </c>
      <c r="IU106" s="183" t="s">
        <v>369</v>
      </c>
      <c r="IV106" s="183" t="s">
        <v>370</v>
      </c>
      <c r="IW106" s="183" t="s">
        <v>371</v>
      </c>
      <c r="IX106" s="183" t="s">
        <v>372</v>
      </c>
      <c r="IY106" s="183" t="s">
        <v>373</v>
      </c>
      <c r="IZ106" s="183" t="s">
        <v>374</v>
      </c>
      <c r="JA106" s="183" t="s">
        <v>375</v>
      </c>
      <c r="JB106" s="183" t="s">
        <v>376</v>
      </c>
      <c r="JC106" s="183" t="s">
        <v>377</v>
      </c>
      <c r="JD106" s="183" t="s">
        <v>378</v>
      </c>
      <c r="JE106" s="183" t="s">
        <v>380</v>
      </c>
      <c r="JF106" s="183" t="s">
        <v>379</v>
      </c>
      <c r="JG106" s="183" t="s">
        <v>381</v>
      </c>
      <c r="JH106" s="183" t="s">
        <v>382</v>
      </c>
      <c r="JI106" s="183" t="s">
        <v>383</v>
      </c>
      <c r="JJ106" s="183" t="s">
        <v>384</v>
      </c>
      <c r="JK106" s="183" t="s">
        <v>385</v>
      </c>
      <c r="JL106" s="183" t="s">
        <v>386</v>
      </c>
      <c r="JM106" s="183" t="s">
        <v>387</v>
      </c>
      <c r="JN106" s="183" t="s">
        <v>388</v>
      </c>
      <c r="JO106" s="183" t="s">
        <v>389</v>
      </c>
      <c r="JP106" s="183" t="s">
        <v>390</v>
      </c>
      <c r="JQ106" s="183" t="s">
        <v>391</v>
      </c>
      <c r="JR106" s="42" t="s">
        <v>554</v>
      </c>
      <c r="JS106" s="42" t="s">
        <v>555</v>
      </c>
      <c r="JT106" s="42" t="s">
        <v>556</v>
      </c>
      <c r="JU106" s="42" t="s">
        <v>557</v>
      </c>
      <c r="JV106" s="42" t="s">
        <v>558</v>
      </c>
      <c r="JW106" s="42" t="s">
        <v>559</v>
      </c>
      <c r="JX106" s="42" t="s">
        <v>560</v>
      </c>
      <c r="JY106" s="42" t="s">
        <v>561</v>
      </c>
      <c r="JZ106" s="42" t="s">
        <v>81</v>
      </c>
      <c r="KA106" s="42" t="s">
        <v>396</v>
      </c>
      <c r="KB106" s="42" t="s">
        <v>397</v>
      </c>
    </row>
    <row r="107" spans="1:288" ht="15" customHeight="1">
      <c r="A107" s="91" t="s">
        <v>562</v>
      </c>
      <c r="B107" s="30">
        <v>23006535</v>
      </c>
      <c r="C107" s="35"/>
      <c r="D107" s="35">
        <v>11.65</v>
      </c>
      <c r="E107" s="29"/>
      <c r="F107" s="37"/>
      <c r="G107" s="37">
        <v>6.7489999999999997</v>
      </c>
      <c r="H107" s="29"/>
      <c r="I107" s="29"/>
      <c r="J107" s="35">
        <v>81.099999999999994</v>
      </c>
      <c r="K107" s="136">
        <v>1</v>
      </c>
      <c r="L107" s="93"/>
      <c r="M107" s="93"/>
      <c r="N107" s="93"/>
      <c r="O107" s="93"/>
      <c r="P107" s="93"/>
      <c r="Q107" s="136"/>
      <c r="R107" s="93"/>
      <c r="S107" s="94"/>
      <c r="T107" s="93"/>
      <c r="U107" s="128"/>
      <c r="V107" s="94"/>
      <c r="W107" s="93"/>
      <c r="X107" s="93"/>
      <c r="Y107" s="129"/>
      <c r="Z107" s="94"/>
      <c r="AA107" s="128"/>
      <c r="AB107" s="93"/>
      <c r="AC107" s="92"/>
      <c r="AD107" s="92"/>
      <c r="AE107" s="92"/>
      <c r="AF107" s="92"/>
      <c r="AG107" s="92"/>
      <c r="AH107" s="92"/>
      <c r="AI107" s="92"/>
      <c r="AJ107" s="92"/>
      <c r="AK107" s="138"/>
      <c r="AL107" s="92"/>
      <c r="AM107" s="92"/>
      <c r="AN107" s="92"/>
      <c r="AO107" s="93" t="s">
        <v>531</v>
      </c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138">
        <v>2.1600000000000001E-2</v>
      </c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92"/>
      <c r="EQ107" s="92"/>
      <c r="ER107" s="92"/>
      <c r="ES107" s="92"/>
      <c r="ET107" s="92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92"/>
      <c r="FG107" s="92"/>
      <c r="FH107" s="92"/>
      <c r="FI107" s="92"/>
      <c r="FJ107" s="92"/>
      <c r="FK107" s="92"/>
      <c r="FL107" s="92"/>
      <c r="FM107" s="92"/>
      <c r="FN107" s="92"/>
      <c r="FO107" s="92"/>
      <c r="FP107" s="92"/>
      <c r="FQ107" s="92"/>
      <c r="FR107" s="92"/>
      <c r="FS107" s="92"/>
      <c r="FT107" s="92"/>
      <c r="FU107" s="92"/>
      <c r="FV107" s="92"/>
      <c r="FW107" s="92"/>
      <c r="FX107" s="92"/>
      <c r="FY107" s="92"/>
      <c r="FZ107" s="92"/>
      <c r="GA107" s="92"/>
      <c r="GB107" s="92"/>
      <c r="GC107" s="92"/>
      <c r="GD107" s="92"/>
      <c r="GE107" s="92"/>
      <c r="GF107" s="92"/>
      <c r="GG107" s="92"/>
      <c r="GH107" s="92"/>
      <c r="GI107" s="92"/>
      <c r="GJ107" s="92"/>
      <c r="GK107" s="92"/>
      <c r="GL107" s="92"/>
      <c r="GM107" s="92"/>
      <c r="GN107" s="92"/>
      <c r="GO107" s="92"/>
      <c r="GP107" s="92"/>
      <c r="GQ107" s="92"/>
      <c r="GR107" s="92"/>
      <c r="GS107" s="92"/>
      <c r="GT107" s="92"/>
      <c r="GU107" s="92"/>
      <c r="GV107" s="92"/>
      <c r="GW107" s="92"/>
      <c r="GX107" s="92"/>
      <c r="GY107" s="92"/>
      <c r="GZ107" s="92"/>
      <c r="HA107" s="92"/>
      <c r="HB107" s="92"/>
      <c r="HC107" s="92"/>
      <c r="HD107" s="92"/>
      <c r="HE107" s="92"/>
      <c r="HF107" s="92"/>
      <c r="HG107" s="92"/>
      <c r="HH107" s="92"/>
      <c r="HI107" s="92"/>
      <c r="HJ107" s="92"/>
      <c r="HK107" s="92"/>
      <c r="HL107" s="92"/>
      <c r="HM107" s="92"/>
      <c r="HN107" s="92"/>
      <c r="HO107" s="92"/>
      <c r="HP107" s="92"/>
      <c r="HQ107" s="92"/>
      <c r="HR107" s="92"/>
      <c r="HS107" s="92"/>
      <c r="HT107" s="92"/>
      <c r="HU107" s="92"/>
      <c r="HV107" s="92"/>
      <c r="HW107" s="92"/>
      <c r="HX107" s="92"/>
      <c r="HY107" s="92"/>
      <c r="HZ107" s="92"/>
      <c r="IA107" s="92"/>
      <c r="IB107" s="92"/>
      <c r="IC107" s="92"/>
      <c r="ID107" s="92"/>
      <c r="IE107" s="92"/>
      <c r="IF107" s="92"/>
      <c r="IG107" s="92"/>
      <c r="IH107" s="92"/>
      <c r="II107" s="92"/>
      <c r="IJ107" s="92"/>
      <c r="IK107" s="92"/>
      <c r="IL107" s="92"/>
      <c r="IM107" s="92"/>
      <c r="IN107" s="92"/>
      <c r="IO107" s="92"/>
      <c r="IP107" s="92"/>
      <c r="IQ107" s="92"/>
      <c r="IR107" s="92"/>
      <c r="IS107" s="92"/>
      <c r="IT107" s="92"/>
      <c r="IU107" s="92"/>
      <c r="IV107" s="92"/>
      <c r="IW107" s="92"/>
      <c r="IX107" s="92"/>
      <c r="IY107" s="92"/>
      <c r="IZ107" s="92"/>
      <c r="JA107" s="92"/>
      <c r="JB107" s="92"/>
      <c r="JC107" s="92"/>
      <c r="JD107" s="92"/>
      <c r="JE107" s="92"/>
      <c r="JF107" s="92"/>
      <c r="JG107" s="92"/>
      <c r="JH107" s="92"/>
      <c r="JI107" s="92"/>
      <c r="JJ107" s="92"/>
      <c r="JK107" s="92"/>
      <c r="JL107" s="92"/>
      <c r="JM107" s="92"/>
      <c r="JN107" s="92"/>
      <c r="JO107" s="92"/>
      <c r="JP107" s="92"/>
      <c r="JQ107" s="92"/>
      <c r="JR107" s="28"/>
      <c r="JS107" s="28"/>
      <c r="JT107" s="28"/>
      <c r="JU107" s="28"/>
      <c r="JV107" s="31"/>
      <c r="JW107" s="30"/>
      <c r="JX107" s="33"/>
      <c r="JY107" s="38"/>
      <c r="JZ107" s="28"/>
      <c r="KA107" s="28"/>
      <c r="KB107" s="29"/>
    </row>
    <row r="108" spans="1:288" ht="15" customHeight="1">
      <c r="A108" s="91" t="s">
        <v>562</v>
      </c>
      <c r="B108" s="30">
        <v>23006456</v>
      </c>
      <c r="C108" s="29"/>
      <c r="D108" s="35">
        <v>12.84</v>
      </c>
      <c r="E108" s="29"/>
      <c r="F108" s="35"/>
      <c r="G108" s="37">
        <v>6.617</v>
      </c>
      <c r="H108" s="29"/>
      <c r="I108" s="29"/>
      <c r="J108" s="35">
        <v>79.73</v>
      </c>
      <c r="K108" s="136">
        <v>1</v>
      </c>
      <c r="L108" s="93"/>
      <c r="M108" s="93"/>
      <c r="N108" s="93"/>
      <c r="O108" s="93"/>
      <c r="P108" s="93"/>
      <c r="Q108" s="136"/>
      <c r="R108" s="93"/>
      <c r="S108" s="93"/>
      <c r="T108" s="94"/>
      <c r="U108" s="128"/>
      <c r="V108" s="94"/>
      <c r="W108" s="128"/>
      <c r="X108" s="93"/>
      <c r="Y108" s="93"/>
      <c r="Z108" s="128"/>
      <c r="AA108" s="129"/>
      <c r="AB108" s="94"/>
      <c r="AC108" s="92"/>
      <c r="AD108" s="92"/>
      <c r="AE108" s="92"/>
      <c r="AF108" s="92"/>
      <c r="AG108" s="92"/>
      <c r="AH108" s="92"/>
      <c r="AI108" s="92"/>
      <c r="AJ108" s="92"/>
      <c r="AK108" s="138"/>
      <c r="AL108" s="228"/>
      <c r="AM108" s="92"/>
      <c r="AN108" s="230"/>
      <c r="AO108" s="129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128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138">
        <v>0.126</v>
      </c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2"/>
      <c r="EG108" s="92"/>
      <c r="EH108" s="92"/>
      <c r="EI108" s="92"/>
      <c r="EJ108" s="92"/>
      <c r="EK108" s="92"/>
      <c r="EL108" s="92"/>
      <c r="EM108" s="92"/>
      <c r="EN108" s="92"/>
      <c r="EO108" s="92"/>
      <c r="EP108" s="92"/>
      <c r="EQ108" s="92"/>
      <c r="ER108" s="92"/>
      <c r="ES108" s="92"/>
      <c r="ET108" s="92"/>
      <c r="EU108" s="92"/>
      <c r="EV108" s="92"/>
      <c r="EW108" s="92"/>
      <c r="EX108" s="92"/>
      <c r="EY108" s="92"/>
      <c r="EZ108" s="92"/>
      <c r="FA108" s="92"/>
      <c r="FB108" s="92"/>
      <c r="FC108" s="92"/>
      <c r="FD108" s="92"/>
      <c r="FE108" s="92"/>
      <c r="FF108" s="92"/>
      <c r="FG108" s="92"/>
      <c r="FH108" s="92"/>
      <c r="FI108" s="92"/>
      <c r="FJ108" s="92"/>
      <c r="FK108" s="92"/>
      <c r="FL108" s="92"/>
      <c r="FM108" s="92"/>
      <c r="FN108" s="92"/>
      <c r="FO108" s="92"/>
      <c r="FP108" s="92"/>
      <c r="FQ108" s="92"/>
      <c r="FR108" s="92"/>
      <c r="FS108" s="92"/>
      <c r="FT108" s="92"/>
      <c r="FU108" s="92"/>
      <c r="FV108" s="92"/>
      <c r="FW108" s="92"/>
      <c r="FX108" s="92"/>
      <c r="FY108" s="92"/>
      <c r="FZ108" s="92"/>
      <c r="GA108" s="92"/>
      <c r="GB108" s="92"/>
      <c r="GC108" s="92"/>
      <c r="GD108" s="92"/>
      <c r="GE108" s="92"/>
      <c r="GF108" s="92"/>
      <c r="GG108" s="92"/>
      <c r="GH108" s="92"/>
      <c r="GI108" s="92"/>
      <c r="GJ108" s="92"/>
      <c r="GK108" s="92"/>
      <c r="GL108" s="92"/>
      <c r="GM108" s="92"/>
      <c r="GN108" s="92"/>
      <c r="GO108" s="92"/>
      <c r="GP108" s="92"/>
      <c r="GQ108" s="92"/>
      <c r="GR108" s="92"/>
      <c r="GS108" s="92"/>
      <c r="GT108" s="92"/>
      <c r="GU108" s="92"/>
      <c r="GV108" s="92"/>
      <c r="GW108" s="92"/>
      <c r="GX108" s="92"/>
      <c r="GY108" s="92"/>
      <c r="GZ108" s="92"/>
      <c r="HA108" s="92"/>
      <c r="HB108" s="92"/>
      <c r="HC108" s="92"/>
      <c r="HD108" s="92"/>
      <c r="HE108" s="92"/>
      <c r="HF108" s="92"/>
      <c r="HG108" s="92"/>
      <c r="HH108" s="92"/>
      <c r="HI108" s="92"/>
      <c r="HJ108" s="92"/>
      <c r="HK108" s="92"/>
      <c r="HL108" s="92"/>
      <c r="HM108" s="92"/>
      <c r="HN108" s="92"/>
      <c r="HO108" s="92"/>
      <c r="HP108" s="92"/>
      <c r="HQ108" s="92"/>
      <c r="HR108" s="92"/>
      <c r="HS108" s="92"/>
      <c r="HT108" s="92"/>
      <c r="HU108" s="92"/>
      <c r="HV108" s="92"/>
      <c r="HW108" s="92"/>
      <c r="HX108" s="92"/>
      <c r="HY108" s="92"/>
      <c r="HZ108" s="92"/>
      <c r="IA108" s="92"/>
      <c r="IB108" s="92"/>
      <c r="IC108" s="92"/>
      <c r="ID108" s="92"/>
      <c r="IE108" s="92"/>
      <c r="IF108" s="92"/>
      <c r="IG108" s="92"/>
      <c r="IH108" s="92"/>
      <c r="II108" s="92"/>
      <c r="IJ108" s="92"/>
      <c r="IK108" s="92"/>
      <c r="IL108" s="92"/>
      <c r="IM108" s="92"/>
      <c r="IN108" s="92"/>
      <c r="IO108" s="92"/>
      <c r="IP108" s="92"/>
      <c r="IQ108" s="92"/>
      <c r="IR108" s="92"/>
      <c r="IS108" s="92"/>
      <c r="IT108" s="92"/>
      <c r="IU108" s="92"/>
      <c r="IV108" s="92"/>
      <c r="IW108" s="92"/>
      <c r="IX108" s="92"/>
      <c r="IY108" s="92"/>
      <c r="IZ108" s="92"/>
      <c r="JA108" s="92"/>
      <c r="JB108" s="92"/>
      <c r="JC108" s="92"/>
      <c r="JD108" s="92"/>
      <c r="JE108" s="92"/>
      <c r="JF108" s="92"/>
      <c r="JG108" s="92"/>
      <c r="JH108" s="92"/>
      <c r="JI108" s="92"/>
      <c r="JJ108" s="92"/>
      <c r="JK108" s="92"/>
      <c r="JL108" s="92"/>
      <c r="JM108" s="92"/>
      <c r="JN108" s="92"/>
      <c r="JO108" s="92"/>
      <c r="JP108" s="92"/>
      <c r="JQ108" s="92"/>
      <c r="JR108" s="31"/>
      <c r="JS108" s="32"/>
      <c r="JT108" s="28"/>
      <c r="JU108" s="28"/>
      <c r="JV108" s="28"/>
      <c r="JW108" s="28"/>
      <c r="JX108" s="30"/>
      <c r="JY108" s="29"/>
      <c r="JZ108" s="28"/>
      <c r="KA108" s="28"/>
      <c r="KB108" s="37"/>
    </row>
    <row r="109" spans="1:288" ht="15" customHeight="1">
      <c r="A109" s="91" t="s">
        <v>578</v>
      </c>
      <c r="B109" s="30">
        <v>23005444</v>
      </c>
      <c r="C109" s="35">
        <v>99.93</v>
      </c>
      <c r="D109" s="29"/>
      <c r="E109" s="29"/>
      <c r="F109" s="35">
        <v>100.6</v>
      </c>
      <c r="G109" s="138"/>
      <c r="H109" s="93"/>
      <c r="I109" s="93"/>
      <c r="J109" s="92"/>
      <c r="K109" s="93"/>
      <c r="L109" s="92"/>
      <c r="M109" s="93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3"/>
      <c r="AH109" s="93"/>
      <c r="AI109" s="93"/>
      <c r="AJ109" s="93"/>
      <c r="AK109" s="138"/>
      <c r="AL109" s="228"/>
      <c r="AM109" s="229"/>
      <c r="AN109" s="230"/>
      <c r="AO109" s="129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128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138"/>
      <c r="CA109" s="93" t="s">
        <v>579</v>
      </c>
      <c r="CB109" s="93" t="s">
        <v>579</v>
      </c>
      <c r="CC109" s="93" t="s">
        <v>579</v>
      </c>
      <c r="CD109" s="93" t="s">
        <v>579</v>
      </c>
      <c r="CE109" s="93" t="s">
        <v>579</v>
      </c>
      <c r="CF109" s="93" t="s">
        <v>579</v>
      </c>
      <c r="CG109" s="93" t="s">
        <v>579</v>
      </c>
      <c r="CH109" s="93" t="s">
        <v>580</v>
      </c>
      <c r="CI109" s="93" t="s">
        <v>579</v>
      </c>
      <c r="CJ109" s="93" t="s">
        <v>579</v>
      </c>
      <c r="CK109" s="93" t="s">
        <v>579</v>
      </c>
      <c r="CL109" s="93" t="s">
        <v>579</v>
      </c>
      <c r="CM109" s="93" t="s">
        <v>579</v>
      </c>
      <c r="CN109" s="93" t="s">
        <v>579</v>
      </c>
      <c r="CO109" s="93" t="s">
        <v>579</v>
      </c>
      <c r="CP109" s="93" t="s">
        <v>579</v>
      </c>
      <c r="CQ109" s="93" t="s">
        <v>579</v>
      </c>
      <c r="CR109" s="93" t="s">
        <v>579</v>
      </c>
      <c r="CS109" s="93" t="s">
        <v>579</v>
      </c>
      <c r="CT109" s="93" t="s">
        <v>581</v>
      </c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  <c r="FF109" s="93"/>
      <c r="FG109" s="93"/>
      <c r="FH109" s="93"/>
      <c r="FI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  <c r="GF109" s="93"/>
      <c r="GG109" s="93"/>
      <c r="GH109" s="93"/>
      <c r="GI109" s="93"/>
      <c r="GJ109" s="93"/>
      <c r="GK109" s="93"/>
      <c r="GL109" s="93"/>
      <c r="GM109" s="93"/>
      <c r="GN109" s="93"/>
      <c r="GO109" s="93"/>
      <c r="GP109" s="93"/>
      <c r="GQ109" s="93"/>
      <c r="GR109" s="93"/>
      <c r="GS109" s="93"/>
      <c r="GT109" s="93"/>
      <c r="GU109" s="93"/>
      <c r="GV109" s="93"/>
      <c r="GW109" s="93"/>
      <c r="GX109" s="93"/>
      <c r="GY109" s="93"/>
      <c r="GZ109" s="93"/>
      <c r="HA109" s="93"/>
      <c r="HB109" s="93"/>
      <c r="HC109" s="93"/>
      <c r="HD109" s="93"/>
      <c r="HE109" s="93"/>
      <c r="HF109" s="93"/>
      <c r="HG109" s="93"/>
      <c r="HH109" s="93"/>
      <c r="HI109" s="93"/>
      <c r="HJ109" s="93"/>
      <c r="HK109" s="93"/>
      <c r="HL109" s="93"/>
      <c r="HM109" s="93"/>
      <c r="HN109" s="93"/>
      <c r="HO109" s="93"/>
      <c r="HP109" s="93"/>
      <c r="HQ109" s="93"/>
      <c r="HR109" s="93"/>
      <c r="HS109" s="93"/>
      <c r="HT109" s="93"/>
      <c r="HU109" s="93"/>
      <c r="HV109" s="93"/>
      <c r="HW109" s="93"/>
      <c r="HX109" s="93"/>
      <c r="HY109" s="93"/>
      <c r="HZ109" s="93"/>
      <c r="IA109" s="93"/>
      <c r="IB109" s="93"/>
      <c r="IC109" s="93"/>
      <c r="ID109" s="93"/>
      <c r="IE109" s="93"/>
      <c r="IF109" s="93"/>
      <c r="IG109" s="93"/>
      <c r="IH109" s="93"/>
      <c r="II109" s="93"/>
      <c r="IJ109" s="93"/>
      <c r="IK109" s="93"/>
      <c r="IL109" s="93"/>
      <c r="IM109" s="93"/>
      <c r="IN109" s="93"/>
      <c r="IO109" s="93"/>
      <c r="IP109" s="93"/>
      <c r="IQ109" s="93"/>
      <c r="IR109" s="93"/>
      <c r="IS109" s="93"/>
      <c r="IT109" s="93"/>
      <c r="IU109" s="93"/>
      <c r="IV109" s="93"/>
      <c r="IW109" s="93"/>
      <c r="IX109" s="93"/>
      <c r="IY109" s="93"/>
      <c r="IZ109" s="93"/>
      <c r="JA109" s="93"/>
      <c r="JB109" s="93"/>
      <c r="JC109" s="93"/>
      <c r="JD109" s="93"/>
      <c r="JE109" s="93"/>
      <c r="JF109" s="93"/>
      <c r="JG109" s="93"/>
      <c r="JH109" s="93"/>
      <c r="JI109" s="93"/>
      <c r="JJ109" s="93"/>
      <c r="JK109" s="93"/>
      <c r="JL109" s="93"/>
      <c r="JM109" s="93"/>
      <c r="JN109" s="93"/>
      <c r="JO109" s="93"/>
      <c r="JP109" s="93"/>
      <c r="JQ109" s="93"/>
      <c r="JR109" s="31"/>
      <c r="JS109" s="32"/>
      <c r="JT109" s="31"/>
      <c r="JU109" s="28"/>
      <c r="JV109" s="28"/>
      <c r="JW109" s="28"/>
      <c r="JX109" s="28"/>
      <c r="JY109" s="38"/>
      <c r="JZ109" s="28"/>
      <c r="KA109" s="28"/>
      <c r="KB109" s="29"/>
    </row>
    <row r="110" spans="1:288" ht="15" customHeight="1">
      <c r="A110" s="91" t="s">
        <v>563</v>
      </c>
      <c r="B110" s="30">
        <v>23006484</v>
      </c>
      <c r="C110" s="35">
        <v>87.54</v>
      </c>
      <c r="D110" s="29"/>
      <c r="E110" s="29"/>
      <c r="F110" s="37"/>
      <c r="G110" s="29"/>
      <c r="H110" s="29"/>
      <c r="I110" s="29"/>
      <c r="J110" s="36"/>
      <c r="K110" s="93"/>
      <c r="L110" s="93"/>
      <c r="M110" s="93"/>
      <c r="N110" s="93"/>
      <c r="O110" s="93"/>
      <c r="P110" s="93"/>
      <c r="Q110" s="136"/>
      <c r="R110" s="93"/>
      <c r="S110" s="94"/>
      <c r="T110" s="93"/>
      <c r="U110" s="128"/>
      <c r="V110" s="94"/>
      <c r="W110" s="93"/>
      <c r="X110" s="93"/>
      <c r="Y110" s="129"/>
      <c r="Z110" s="94"/>
      <c r="AA110" s="128"/>
      <c r="AB110" s="93"/>
      <c r="AC110" s="92"/>
      <c r="AD110" s="92"/>
      <c r="AE110" s="92"/>
      <c r="AF110" s="92"/>
      <c r="AG110" s="92"/>
      <c r="AH110" s="92"/>
      <c r="AI110" s="92"/>
      <c r="AJ110" s="92"/>
      <c r="AK110" s="138"/>
      <c r="AL110" s="228"/>
      <c r="AM110" s="92"/>
      <c r="AN110" s="230"/>
      <c r="AO110" s="129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138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 t="s">
        <v>524</v>
      </c>
      <c r="CW110" s="92" t="s">
        <v>524</v>
      </c>
      <c r="CX110" s="92" t="s">
        <v>525</v>
      </c>
      <c r="CY110" s="92" t="s">
        <v>526</v>
      </c>
      <c r="CZ110" s="92" t="s">
        <v>525</v>
      </c>
      <c r="DA110" s="92" t="s">
        <v>524</v>
      </c>
      <c r="DB110" s="92" t="s">
        <v>525</v>
      </c>
      <c r="DC110" s="92" t="s">
        <v>525</v>
      </c>
      <c r="DD110" s="92" t="s">
        <v>526</v>
      </c>
      <c r="DE110" s="92" t="s">
        <v>526</v>
      </c>
      <c r="DF110" s="92" t="s">
        <v>524</v>
      </c>
      <c r="DG110" s="92" t="s">
        <v>526</v>
      </c>
      <c r="DH110" s="92" t="s">
        <v>526</v>
      </c>
      <c r="DI110" s="92" t="s">
        <v>526</v>
      </c>
      <c r="DJ110" s="92" t="s">
        <v>526</v>
      </c>
      <c r="DK110" s="92" t="s">
        <v>526</v>
      </c>
      <c r="DL110" s="92" t="s">
        <v>524</v>
      </c>
      <c r="DM110" s="92" t="s">
        <v>527</v>
      </c>
      <c r="DN110" s="92" t="s">
        <v>524</v>
      </c>
      <c r="DO110" s="92" t="s">
        <v>526</v>
      </c>
      <c r="DP110" s="92" t="s">
        <v>525</v>
      </c>
      <c r="DQ110" s="92" t="s">
        <v>524</v>
      </c>
      <c r="DR110" s="92" t="s">
        <v>525</v>
      </c>
      <c r="DS110" s="92" t="s">
        <v>527</v>
      </c>
      <c r="DT110" s="92" t="s">
        <v>524</v>
      </c>
      <c r="DU110" s="92" t="s">
        <v>525</v>
      </c>
      <c r="DV110" s="92">
        <v>1.498E-2</v>
      </c>
      <c r="DW110" s="92" t="s">
        <v>526</v>
      </c>
      <c r="DX110" s="92" t="s">
        <v>526</v>
      </c>
      <c r="DY110" s="92" t="s">
        <v>525</v>
      </c>
      <c r="DZ110" s="92" t="s">
        <v>524</v>
      </c>
      <c r="EA110" s="92" t="s">
        <v>526</v>
      </c>
      <c r="EB110" s="92" t="s">
        <v>526</v>
      </c>
      <c r="EC110" s="92" t="s">
        <v>524</v>
      </c>
      <c r="ED110" s="92" t="s">
        <v>526</v>
      </c>
      <c r="EE110" s="92" t="s">
        <v>525</v>
      </c>
      <c r="EF110" s="92" t="s">
        <v>525</v>
      </c>
      <c r="EG110" s="92" t="s">
        <v>527</v>
      </c>
      <c r="EH110" s="92" t="s">
        <v>524</v>
      </c>
      <c r="EI110" s="92" t="s">
        <v>525</v>
      </c>
      <c r="EJ110" s="92" t="s">
        <v>525</v>
      </c>
      <c r="EK110" s="92" t="s">
        <v>526</v>
      </c>
      <c r="EL110" s="92" t="s">
        <v>524</v>
      </c>
      <c r="EM110" s="92" t="s">
        <v>524</v>
      </c>
      <c r="EN110" s="92" t="s">
        <v>524</v>
      </c>
      <c r="EO110" s="92" t="s">
        <v>525</v>
      </c>
      <c r="EP110" s="92" t="s">
        <v>526</v>
      </c>
      <c r="EQ110" s="92" t="s">
        <v>565</v>
      </c>
      <c r="ER110" s="92" t="s">
        <v>524</v>
      </c>
      <c r="ES110" s="92" t="s">
        <v>525</v>
      </c>
      <c r="ET110" s="92" t="s">
        <v>524</v>
      </c>
      <c r="EU110" s="92" t="s">
        <v>526</v>
      </c>
      <c r="EV110" s="92" t="s">
        <v>525</v>
      </c>
      <c r="EW110" s="92" t="s">
        <v>526</v>
      </c>
      <c r="EX110" s="92" t="s">
        <v>526</v>
      </c>
      <c r="EY110" s="92" t="s">
        <v>528</v>
      </c>
      <c r="EZ110" s="92" t="s">
        <v>526</v>
      </c>
      <c r="FA110" s="92" t="s">
        <v>526</v>
      </c>
      <c r="FB110" s="92" t="s">
        <v>526</v>
      </c>
      <c r="FC110" s="92" t="s">
        <v>524</v>
      </c>
      <c r="FD110" s="92" t="s">
        <v>526</v>
      </c>
      <c r="FE110" s="92" t="s">
        <v>524</v>
      </c>
      <c r="FF110" s="92" t="s">
        <v>524</v>
      </c>
      <c r="FG110" s="92" t="s">
        <v>526</v>
      </c>
      <c r="FH110" s="92" t="s">
        <v>526</v>
      </c>
      <c r="FI110" s="92" t="s">
        <v>524</v>
      </c>
      <c r="FJ110" s="92" t="s">
        <v>524</v>
      </c>
      <c r="FK110" s="92" t="s">
        <v>524</v>
      </c>
      <c r="FL110" s="92" t="s">
        <v>526</v>
      </c>
      <c r="FM110" s="92" t="s">
        <v>526</v>
      </c>
      <c r="FN110" s="92" t="s">
        <v>526</v>
      </c>
      <c r="FO110" s="92" t="s">
        <v>526</v>
      </c>
      <c r="FP110" s="92" t="s">
        <v>566</v>
      </c>
      <c r="FQ110" s="92" t="s">
        <v>525</v>
      </c>
      <c r="FR110" s="92" t="s">
        <v>567</v>
      </c>
      <c r="FS110" s="92" t="s">
        <v>432</v>
      </c>
      <c r="FT110" s="92" t="s">
        <v>529</v>
      </c>
      <c r="FU110" s="92" t="s">
        <v>525</v>
      </c>
      <c r="FV110" s="92" t="s">
        <v>524</v>
      </c>
      <c r="FW110" s="92" t="s">
        <v>525</v>
      </c>
      <c r="FX110" s="92" t="s">
        <v>526</v>
      </c>
      <c r="FY110" s="92" t="s">
        <v>525</v>
      </c>
      <c r="FZ110" s="92" t="s">
        <v>526</v>
      </c>
      <c r="GA110" s="92" t="s">
        <v>526</v>
      </c>
      <c r="GB110" s="92" t="s">
        <v>525</v>
      </c>
      <c r="GC110" s="92" t="s">
        <v>525</v>
      </c>
      <c r="GD110" s="92" t="s">
        <v>526</v>
      </c>
      <c r="GE110" s="92" t="s">
        <v>526</v>
      </c>
      <c r="GF110" s="92" t="s">
        <v>524</v>
      </c>
      <c r="GG110" s="92" t="s">
        <v>526</v>
      </c>
      <c r="GH110" s="92" t="s">
        <v>525</v>
      </c>
      <c r="GI110" s="92" t="s">
        <v>527</v>
      </c>
      <c r="GJ110" s="92" t="s">
        <v>524</v>
      </c>
      <c r="GK110" s="92" t="s">
        <v>524</v>
      </c>
      <c r="GL110" s="92" t="s">
        <v>526</v>
      </c>
      <c r="GM110" s="92" t="s">
        <v>524</v>
      </c>
      <c r="GN110" s="92" t="s">
        <v>526</v>
      </c>
      <c r="GO110" s="92" t="s">
        <v>525</v>
      </c>
      <c r="GP110" s="92" t="s">
        <v>524</v>
      </c>
      <c r="GQ110" s="92" t="s">
        <v>526</v>
      </c>
      <c r="GR110" s="92" t="s">
        <v>529</v>
      </c>
      <c r="GS110" s="92" t="s">
        <v>524</v>
      </c>
      <c r="GT110" s="92" t="s">
        <v>524</v>
      </c>
      <c r="GU110" s="92" t="s">
        <v>528</v>
      </c>
      <c r="GV110" s="92" t="s">
        <v>525</v>
      </c>
      <c r="GW110" s="92" t="s">
        <v>524</v>
      </c>
      <c r="GX110" s="92" t="s">
        <v>524</v>
      </c>
      <c r="GY110" s="92" t="s">
        <v>528</v>
      </c>
      <c r="GZ110" s="92" t="s">
        <v>525</v>
      </c>
      <c r="HA110" s="92" t="s">
        <v>526</v>
      </c>
      <c r="HB110" s="92" t="s">
        <v>525</v>
      </c>
      <c r="HC110" s="92" t="s">
        <v>568</v>
      </c>
      <c r="HD110" s="92" t="s">
        <v>524</v>
      </c>
      <c r="HE110" s="92" t="s">
        <v>526</v>
      </c>
      <c r="HF110" s="92" t="s">
        <v>526</v>
      </c>
      <c r="HG110" s="92" t="s">
        <v>524</v>
      </c>
      <c r="HH110" s="92" t="s">
        <v>566</v>
      </c>
      <c r="HI110" s="92" t="s">
        <v>526</v>
      </c>
      <c r="HJ110" s="92" t="s">
        <v>526</v>
      </c>
      <c r="HK110" s="92" t="s">
        <v>526</v>
      </c>
      <c r="HL110" s="92" t="s">
        <v>567</v>
      </c>
      <c r="HM110" s="92" t="s">
        <v>526</v>
      </c>
      <c r="HN110" s="92" t="s">
        <v>569</v>
      </c>
      <c r="HO110" s="92" t="s">
        <v>524</v>
      </c>
      <c r="HP110" s="92" t="s">
        <v>525</v>
      </c>
      <c r="HQ110" s="92" t="s">
        <v>568</v>
      </c>
      <c r="HR110" s="92" t="s">
        <v>524</v>
      </c>
      <c r="HS110" s="92" t="s">
        <v>525</v>
      </c>
      <c r="HT110" s="92" t="s">
        <v>525</v>
      </c>
      <c r="HU110" s="92" t="s">
        <v>526</v>
      </c>
      <c r="HV110" s="92" t="s">
        <v>526</v>
      </c>
      <c r="HW110" s="92" t="s">
        <v>524</v>
      </c>
      <c r="HX110" s="92" t="s">
        <v>525</v>
      </c>
      <c r="HY110" s="92" t="s">
        <v>527</v>
      </c>
      <c r="HZ110" s="92" t="s">
        <v>526</v>
      </c>
      <c r="IA110" s="92" t="s">
        <v>526</v>
      </c>
      <c r="IB110" s="92" t="s">
        <v>526</v>
      </c>
      <c r="IC110" s="92" t="s">
        <v>526</v>
      </c>
      <c r="ID110" s="92" t="s">
        <v>526</v>
      </c>
      <c r="IE110" s="92" t="s">
        <v>526</v>
      </c>
      <c r="IF110" s="92" t="s">
        <v>526</v>
      </c>
      <c r="IG110" s="92" t="s">
        <v>524</v>
      </c>
      <c r="IH110" s="92" t="s">
        <v>524</v>
      </c>
      <c r="II110" s="92" t="s">
        <v>525</v>
      </c>
      <c r="IJ110" s="92" t="s">
        <v>526</v>
      </c>
      <c r="IK110" s="92" t="s">
        <v>526</v>
      </c>
      <c r="IL110" s="92" t="s">
        <v>566</v>
      </c>
      <c r="IM110" s="92" t="s">
        <v>525</v>
      </c>
      <c r="IN110" s="92" t="s">
        <v>526</v>
      </c>
      <c r="IO110" s="92" t="s">
        <v>526</v>
      </c>
      <c r="IP110" s="92" t="s">
        <v>524</v>
      </c>
      <c r="IQ110" s="92" t="s">
        <v>526</v>
      </c>
      <c r="IR110" s="92" t="s">
        <v>526</v>
      </c>
      <c r="IS110" s="92" t="s">
        <v>526</v>
      </c>
      <c r="IT110" s="92" t="s">
        <v>526</v>
      </c>
      <c r="IU110" s="92" t="s">
        <v>526</v>
      </c>
      <c r="IV110" s="92" t="s">
        <v>524</v>
      </c>
      <c r="IW110" s="92" t="s">
        <v>526</v>
      </c>
      <c r="IX110" s="92" t="s">
        <v>525</v>
      </c>
      <c r="IY110" s="92" t="s">
        <v>526</v>
      </c>
      <c r="IZ110" s="92" t="s">
        <v>526</v>
      </c>
      <c r="JA110" s="92" t="s">
        <v>524</v>
      </c>
      <c r="JB110" s="92" t="s">
        <v>527</v>
      </c>
      <c r="JC110" s="92" t="s">
        <v>524</v>
      </c>
      <c r="JD110" s="92" t="s">
        <v>526</v>
      </c>
      <c r="JE110" s="92" t="s">
        <v>524</v>
      </c>
      <c r="JF110" s="92" t="s">
        <v>524</v>
      </c>
      <c r="JG110" s="92" t="s">
        <v>525</v>
      </c>
      <c r="JH110" s="92" t="s">
        <v>526</v>
      </c>
      <c r="JI110" s="92" t="s">
        <v>524</v>
      </c>
      <c r="JJ110" s="92" t="s">
        <v>525</v>
      </c>
      <c r="JK110" s="92" t="s">
        <v>526</v>
      </c>
      <c r="JL110" s="92" t="s">
        <v>526</v>
      </c>
      <c r="JM110" s="92" t="s">
        <v>524</v>
      </c>
      <c r="JN110" s="92" t="s">
        <v>528</v>
      </c>
      <c r="JO110" s="92" t="s">
        <v>525</v>
      </c>
      <c r="JP110" s="92" t="s">
        <v>524</v>
      </c>
      <c r="JQ110" s="92" t="s">
        <v>526</v>
      </c>
      <c r="JR110" s="31">
        <v>99.87</v>
      </c>
      <c r="JS110" s="32">
        <v>0.13</v>
      </c>
      <c r="JT110" s="28" t="s">
        <v>564</v>
      </c>
      <c r="JU110" s="28" t="s">
        <v>564</v>
      </c>
      <c r="JV110" s="30">
        <v>0</v>
      </c>
      <c r="JW110" s="30">
        <v>0</v>
      </c>
      <c r="JX110" s="30">
        <v>0</v>
      </c>
      <c r="JY110" s="38"/>
      <c r="JZ110" s="28"/>
      <c r="KA110" s="28"/>
      <c r="KB110" s="29"/>
    </row>
    <row r="111" spans="1:288" ht="15" customHeight="1">
      <c r="A111" s="91" t="s">
        <v>563</v>
      </c>
      <c r="B111" s="30">
        <v>23006482</v>
      </c>
      <c r="C111" s="35">
        <v>88.37</v>
      </c>
      <c r="D111" s="29"/>
      <c r="E111" s="29"/>
      <c r="F111" s="35"/>
      <c r="G111" s="29"/>
      <c r="H111" s="29"/>
      <c r="I111" s="29"/>
      <c r="J111" s="36"/>
      <c r="K111" s="93"/>
      <c r="L111" s="93"/>
      <c r="M111" s="93"/>
      <c r="N111" s="93"/>
      <c r="O111" s="93"/>
      <c r="P111" s="93"/>
      <c r="Q111" s="136"/>
      <c r="R111" s="93"/>
      <c r="S111" s="94"/>
      <c r="T111" s="93"/>
      <c r="U111" s="128"/>
      <c r="V111" s="94"/>
      <c r="W111" s="93"/>
      <c r="X111" s="93"/>
      <c r="Y111" s="129"/>
      <c r="Z111" s="94"/>
      <c r="AA111" s="128"/>
      <c r="AB111" s="93"/>
      <c r="AC111" s="92"/>
      <c r="AD111" s="92"/>
      <c r="AE111" s="92"/>
      <c r="AF111" s="92"/>
      <c r="AG111" s="92"/>
      <c r="AH111" s="92"/>
      <c r="AI111" s="92"/>
      <c r="AJ111" s="92"/>
      <c r="AK111" s="138"/>
      <c r="AL111" s="228"/>
      <c r="AM111" s="92"/>
      <c r="AN111" s="230"/>
      <c r="AO111" s="129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128"/>
      <c r="BG111" s="92"/>
      <c r="BH111" s="92"/>
      <c r="BI111" s="92"/>
      <c r="BJ111" s="92"/>
      <c r="BK111" s="135"/>
      <c r="BL111" s="135"/>
      <c r="BM111" s="135"/>
      <c r="BN111" s="135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138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 t="s">
        <v>524</v>
      </c>
      <c r="CW111" s="92" t="s">
        <v>524</v>
      </c>
      <c r="CX111" s="92" t="s">
        <v>525</v>
      </c>
      <c r="CY111" s="92" t="s">
        <v>526</v>
      </c>
      <c r="CZ111" s="92" t="s">
        <v>525</v>
      </c>
      <c r="DA111" s="92" t="s">
        <v>524</v>
      </c>
      <c r="DB111" s="92" t="s">
        <v>525</v>
      </c>
      <c r="DC111" s="92" t="s">
        <v>525</v>
      </c>
      <c r="DD111" s="92" t="s">
        <v>526</v>
      </c>
      <c r="DE111" s="92" t="s">
        <v>526</v>
      </c>
      <c r="DF111" s="92" t="s">
        <v>524</v>
      </c>
      <c r="DG111" s="92" t="s">
        <v>526</v>
      </c>
      <c r="DH111" s="92" t="s">
        <v>526</v>
      </c>
      <c r="DI111" s="92" t="s">
        <v>526</v>
      </c>
      <c r="DJ111" s="92" t="s">
        <v>526</v>
      </c>
      <c r="DK111" s="92" t="s">
        <v>526</v>
      </c>
      <c r="DL111" s="92" t="s">
        <v>524</v>
      </c>
      <c r="DM111" s="92" t="s">
        <v>527</v>
      </c>
      <c r="DN111" s="92" t="s">
        <v>524</v>
      </c>
      <c r="DO111" s="92" t="s">
        <v>526</v>
      </c>
      <c r="DP111" s="92" t="s">
        <v>525</v>
      </c>
      <c r="DQ111" s="92" t="s">
        <v>524</v>
      </c>
      <c r="DR111" s="92" t="s">
        <v>525</v>
      </c>
      <c r="DS111" s="92" t="s">
        <v>527</v>
      </c>
      <c r="DT111" s="92" t="s">
        <v>524</v>
      </c>
      <c r="DU111" s="92" t="s">
        <v>525</v>
      </c>
      <c r="DV111" s="92" t="s">
        <v>527</v>
      </c>
      <c r="DW111" s="92" t="s">
        <v>526</v>
      </c>
      <c r="DX111" s="92" t="s">
        <v>526</v>
      </c>
      <c r="DY111" s="92" t="s">
        <v>525</v>
      </c>
      <c r="DZ111" s="92" t="s">
        <v>524</v>
      </c>
      <c r="EA111" s="92" t="s">
        <v>526</v>
      </c>
      <c r="EB111" s="92" t="s">
        <v>526</v>
      </c>
      <c r="EC111" s="92" t="s">
        <v>524</v>
      </c>
      <c r="ED111" s="92" t="s">
        <v>526</v>
      </c>
      <c r="EE111" s="92" t="s">
        <v>525</v>
      </c>
      <c r="EF111" s="92" t="s">
        <v>525</v>
      </c>
      <c r="EG111" s="92" t="s">
        <v>527</v>
      </c>
      <c r="EH111" s="92" t="s">
        <v>524</v>
      </c>
      <c r="EI111" s="92" t="s">
        <v>525</v>
      </c>
      <c r="EJ111" s="92" t="s">
        <v>525</v>
      </c>
      <c r="EK111" s="92" t="s">
        <v>526</v>
      </c>
      <c r="EL111" s="92" t="s">
        <v>524</v>
      </c>
      <c r="EM111" s="92" t="s">
        <v>524</v>
      </c>
      <c r="EN111" s="92" t="s">
        <v>524</v>
      </c>
      <c r="EO111" s="92" t="s">
        <v>525</v>
      </c>
      <c r="EP111" s="92" t="s">
        <v>526</v>
      </c>
      <c r="EQ111" s="92" t="s">
        <v>565</v>
      </c>
      <c r="ER111" s="92" t="s">
        <v>524</v>
      </c>
      <c r="ES111" s="92" t="s">
        <v>525</v>
      </c>
      <c r="ET111" s="92" t="s">
        <v>524</v>
      </c>
      <c r="EU111" s="92" t="s">
        <v>526</v>
      </c>
      <c r="EV111" s="92" t="s">
        <v>525</v>
      </c>
      <c r="EW111" s="92" t="s">
        <v>526</v>
      </c>
      <c r="EX111" s="92" t="s">
        <v>526</v>
      </c>
      <c r="EY111" s="92" t="s">
        <v>528</v>
      </c>
      <c r="EZ111" s="92" t="s">
        <v>526</v>
      </c>
      <c r="FA111" s="92" t="s">
        <v>526</v>
      </c>
      <c r="FB111" s="92" t="s">
        <v>526</v>
      </c>
      <c r="FC111" s="92" t="s">
        <v>524</v>
      </c>
      <c r="FD111" s="92" t="s">
        <v>526</v>
      </c>
      <c r="FE111" s="92" t="s">
        <v>524</v>
      </c>
      <c r="FF111" s="92" t="s">
        <v>524</v>
      </c>
      <c r="FG111" s="92" t="s">
        <v>526</v>
      </c>
      <c r="FH111" s="92" t="s">
        <v>526</v>
      </c>
      <c r="FI111" s="92" t="s">
        <v>524</v>
      </c>
      <c r="FJ111" s="92" t="s">
        <v>524</v>
      </c>
      <c r="FK111" s="92" t="s">
        <v>524</v>
      </c>
      <c r="FL111" s="92" t="s">
        <v>526</v>
      </c>
      <c r="FM111" s="92" t="s">
        <v>526</v>
      </c>
      <c r="FN111" s="92" t="s">
        <v>526</v>
      </c>
      <c r="FO111" s="92" t="s">
        <v>526</v>
      </c>
      <c r="FP111" s="92" t="s">
        <v>566</v>
      </c>
      <c r="FQ111" s="92" t="s">
        <v>525</v>
      </c>
      <c r="FR111" s="92" t="s">
        <v>567</v>
      </c>
      <c r="FS111" s="92" t="s">
        <v>432</v>
      </c>
      <c r="FT111" s="92" t="s">
        <v>529</v>
      </c>
      <c r="FU111" s="92" t="s">
        <v>525</v>
      </c>
      <c r="FV111" s="92" t="s">
        <v>524</v>
      </c>
      <c r="FW111" s="92" t="s">
        <v>525</v>
      </c>
      <c r="FX111" s="92" t="s">
        <v>526</v>
      </c>
      <c r="FY111" s="92" t="s">
        <v>525</v>
      </c>
      <c r="FZ111" s="92" t="s">
        <v>526</v>
      </c>
      <c r="GA111" s="92" t="s">
        <v>526</v>
      </c>
      <c r="GB111" s="92" t="s">
        <v>525</v>
      </c>
      <c r="GC111" s="92" t="s">
        <v>525</v>
      </c>
      <c r="GD111" s="92" t="s">
        <v>526</v>
      </c>
      <c r="GE111" s="92" t="s">
        <v>526</v>
      </c>
      <c r="GF111" s="92" t="s">
        <v>524</v>
      </c>
      <c r="GG111" s="92" t="s">
        <v>526</v>
      </c>
      <c r="GH111" s="92" t="s">
        <v>525</v>
      </c>
      <c r="GI111" s="92" t="s">
        <v>527</v>
      </c>
      <c r="GJ111" s="92" t="s">
        <v>524</v>
      </c>
      <c r="GK111" s="92" t="s">
        <v>524</v>
      </c>
      <c r="GL111" s="92" t="s">
        <v>526</v>
      </c>
      <c r="GM111" s="92" t="s">
        <v>524</v>
      </c>
      <c r="GN111" s="92" t="s">
        <v>526</v>
      </c>
      <c r="GO111" s="92" t="s">
        <v>525</v>
      </c>
      <c r="GP111" s="92" t="s">
        <v>524</v>
      </c>
      <c r="GQ111" s="92" t="s">
        <v>526</v>
      </c>
      <c r="GR111" s="92" t="s">
        <v>529</v>
      </c>
      <c r="GS111" s="92" t="s">
        <v>524</v>
      </c>
      <c r="GT111" s="92" t="s">
        <v>524</v>
      </c>
      <c r="GU111" s="92" t="s">
        <v>528</v>
      </c>
      <c r="GV111" s="92" t="s">
        <v>525</v>
      </c>
      <c r="GW111" s="92" t="s">
        <v>524</v>
      </c>
      <c r="GX111" s="92" t="s">
        <v>524</v>
      </c>
      <c r="GY111" s="92" t="s">
        <v>528</v>
      </c>
      <c r="GZ111" s="92" t="s">
        <v>525</v>
      </c>
      <c r="HA111" s="92" t="s">
        <v>526</v>
      </c>
      <c r="HB111" s="92" t="s">
        <v>525</v>
      </c>
      <c r="HC111" s="92" t="s">
        <v>568</v>
      </c>
      <c r="HD111" s="92" t="s">
        <v>524</v>
      </c>
      <c r="HE111" s="92" t="s">
        <v>526</v>
      </c>
      <c r="HF111" s="92" t="s">
        <v>526</v>
      </c>
      <c r="HG111" s="92" t="s">
        <v>524</v>
      </c>
      <c r="HH111" s="92" t="s">
        <v>566</v>
      </c>
      <c r="HI111" s="92" t="s">
        <v>526</v>
      </c>
      <c r="HJ111" s="92" t="s">
        <v>526</v>
      </c>
      <c r="HK111" s="92" t="s">
        <v>526</v>
      </c>
      <c r="HL111" s="92" t="s">
        <v>567</v>
      </c>
      <c r="HM111" s="92" t="s">
        <v>526</v>
      </c>
      <c r="HN111" s="92" t="s">
        <v>569</v>
      </c>
      <c r="HO111" s="92" t="s">
        <v>524</v>
      </c>
      <c r="HP111" s="92" t="s">
        <v>525</v>
      </c>
      <c r="HQ111" s="92" t="s">
        <v>568</v>
      </c>
      <c r="HR111" s="92" t="s">
        <v>524</v>
      </c>
      <c r="HS111" s="92" t="s">
        <v>525</v>
      </c>
      <c r="HT111" s="92" t="s">
        <v>525</v>
      </c>
      <c r="HU111" s="92" t="s">
        <v>526</v>
      </c>
      <c r="HV111" s="92" t="s">
        <v>526</v>
      </c>
      <c r="HW111" s="92" t="s">
        <v>524</v>
      </c>
      <c r="HX111" s="92" t="s">
        <v>525</v>
      </c>
      <c r="HY111" s="92" t="s">
        <v>527</v>
      </c>
      <c r="HZ111" s="92" t="s">
        <v>526</v>
      </c>
      <c r="IA111" s="92" t="s">
        <v>526</v>
      </c>
      <c r="IB111" s="92" t="s">
        <v>526</v>
      </c>
      <c r="IC111" s="92" t="s">
        <v>526</v>
      </c>
      <c r="ID111" s="92" t="s">
        <v>526</v>
      </c>
      <c r="IE111" s="92" t="s">
        <v>526</v>
      </c>
      <c r="IF111" s="92" t="s">
        <v>526</v>
      </c>
      <c r="IG111" s="92" t="s">
        <v>524</v>
      </c>
      <c r="IH111" s="92" t="s">
        <v>524</v>
      </c>
      <c r="II111" s="92" t="s">
        <v>525</v>
      </c>
      <c r="IJ111" s="92" t="s">
        <v>526</v>
      </c>
      <c r="IK111" s="92" t="s">
        <v>526</v>
      </c>
      <c r="IL111" s="92" t="s">
        <v>566</v>
      </c>
      <c r="IM111" s="92" t="s">
        <v>525</v>
      </c>
      <c r="IN111" s="92" t="s">
        <v>526</v>
      </c>
      <c r="IO111" s="92" t="s">
        <v>526</v>
      </c>
      <c r="IP111" s="92" t="s">
        <v>524</v>
      </c>
      <c r="IQ111" s="92" t="s">
        <v>526</v>
      </c>
      <c r="IR111" s="92" t="s">
        <v>526</v>
      </c>
      <c r="IS111" s="92" t="s">
        <v>526</v>
      </c>
      <c r="IT111" s="92" t="s">
        <v>526</v>
      </c>
      <c r="IU111" s="92" t="s">
        <v>526</v>
      </c>
      <c r="IV111" s="92" t="s">
        <v>524</v>
      </c>
      <c r="IW111" s="92" t="s">
        <v>526</v>
      </c>
      <c r="IX111" s="92" t="s">
        <v>525</v>
      </c>
      <c r="IY111" s="92" t="s">
        <v>526</v>
      </c>
      <c r="IZ111" s="92" t="s">
        <v>526</v>
      </c>
      <c r="JA111" s="92" t="s">
        <v>524</v>
      </c>
      <c r="JB111" s="92" t="s">
        <v>527</v>
      </c>
      <c r="JC111" s="92" t="s">
        <v>524</v>
      </c>
      <c r="JD111" s="92" t="s">
        <v>526</v>
      </c>
      <c r="JE111" s="92" t="s">
        <v>524</v>
      </c>
      <c r="JF111" s="92" t="s">
        <v>524</v>
      </c>
      <c r="JG111" s="92" t="s">
        <v>525</v>
      </c>
      <c r="JH111" s="92" t="s">
        <v>526</v>
      </c>
      <c r="JI111" s="92" t="s">
        <v>524</v>
      </c>
      <c r="JJ111" s="92" t="s">
        <v>525</v>
      </c>
      <c r="JK111" s="92" t="s">
        <v>526</v>
      </c>
      <c r="JL111" s="92" t="s">
        <v>526</v>
      </c>
      <c r="JM111" s="92" t="s">
        <v>524</v>
      </c>
      <c r="JN111" s="92" t="s">
        <v>528</v>
      </c>
      <c r="JO111" s="92" t="s">
        <v>525</v>
      </c>
      <c r="JP111" s="92" t="s">
        <v>524</v>
      </c>
      <c r="JQ111" s="92" t="s">
        <v>526</v>
      </c>
      <c r="JR111" s="31"/>
      <c r="JS111" s="32"/>
      <c r="JT111" s="28"/>
      <c r="JU111" s="28"/>
      <c r="JV111" s="31"/>
      <c r="JW111" s="30"/>
      <c r="JX111" s="33"/>
      <c r="JY111" s="38"/>
      <c r="JZ111" s="28"/>
      <c r="KA111" s="28"/>
      <c r="KB111" s="29"/>
    </row>
    <row r="112" spans="1:288" ht="15" customHeight="1">
      <c r="A112" s="91" t="s">
        <v>563</v>
      </c>
      <c r="B112" s="30">
        <v>23006312</v>
      </c>
      <c r="C112" s="35">
        <v>87.31</v>
      </c>
      <c r="D112" s="29"/>
      <c r="E112" s="35"/>
      <c r="F112" s="35"/>
      <c r="G112" s="138"/>
      <c r="H112" s="93"/>
      <c r="I112" s="93"/>
      <c r="J112" s="92"/>
      <c r="K112" s="93"/>
      <c r="L112" s="92"/>
      <c r="M112" s="93"/>
      <c r="N112" s="93"/>
      <c r="O112" s="93"/>
      <c r="P112" s="128"/>
      <c r="Q112" s="92"/>
      <c r="R112" s="128"/>
      <c r="S112" s="128"/>
      <c r="T112" s="93"/>
      <c r="U112" s="128"/>
      <c r="V112" s="92"/>
      <c r="W112" s="92"/>
      <c r="X112" s="92"/>
      <c r="Y112" s="92"/>
      <c r="Z112" s="92"/>
      <c r="AA112" s="92"/>
      <c r="AB112" s="92"/>
      <c r="AC112" s="93"/>
      <c r="AD112" s="93"/>
      <c r="AE112" s="92"/>
      <c r="AF112" s="92"/>
      <c r="AG112" s="92"/>
      <c r="AH112" s="92"/>
      <c r="AI112" s="92"/>
      <c r="AJ112" s="92"/>
      <c r="AK112" s="138"/>
      <c r="AL112" s="228"/>
      <c r="AM112" s="92"/>
      <c r="AN112" s="230"/>
      <c r="AO112" s="129"/>
      <c r="AP112" s="93" t="s">
        <v>436</v>
      </c>
      <c r="AQ112" s="93" t="s">
        <v>436</v>
      </c>
      <c r="AR112" s="93" t="s">
        <v>437</v>
      </c>
      <c r="AS112" s="93" t="s">
        <v>437</v>
      </c>
      <c r="AT112" s="93" t="s">
        <v>438</v>
      </c>
      <c r="AU112" s="93" t="s">
        <v>439</v>
      </c>
      <c r="AV112" s="93" t="s">
        <v>438</v>
      </c>
      <c r="AW112" s="136">
        <v>0</v>
      </c>
      <c r="AX112" s="93" t="s">
        <v>440</v>
      </c>
      <c r="AY112" s="93" t="s">
        <v>446</v>
      </c>
      <c r="AZ112" s="94">
        <v>7.7</v>
      </c>
      <c r="BA112" s="129">
        <v>7.2249999999999996</v>
      </c>
      <c r="BB112" s="128">
        <v>14.9</v>
      </c>
      <c r="BC112" s="93" t="s">
        <v>440</v>
      </c>
      <c r="BD112" s="93" t="s">
        <v>440</v>
      </c>
      <c r="BE112" s="93" t="s">
        <v>440</v>
      </c>
      <c r="BF112" s="128" t="s">
        <v>440</v>
      </c>
      <c r="BG112" s="93" t="s">
        <v>440</v>
      </c>
      <c r="BH112" s="93" t="s">
        <v>442</v>
      </c>
      <c r="BI112" s="93" t="s">
        <v>440</v>
      </c>
      <c r="BJ112" s="93" t="s">
        <v>440</v>
      </c>
      <c r="BK112" s="93" t="s">
        <v>440</v>
      </c>
      <c r="BL112" s="93" t="s">
        <v>440</v>
      </c>
      <c r="BM112" s="93" t="s">
        <v>440</v>
      </c>
      <c r="BN112" s="93" t="s">
        <v>440</v>
      </c>
      <c r="BO112" s="93" t="s">
        <v>440</v>
      </c>
      <c r="BP112" s="93" t="s">
        <v>440</v>
      </c>
      <c r="BQ112" s="93" t="s">
        <v>440</v>
      </c>
      <c r="BR112" s="93" t="s">
        <v>440</v>
      </c>
      <c r="BS112" s="93" t="s">
        <v>440</v>
      </c>
      <c r="BT112" s="93" t="s">
        <v>440</v>
      </c>
      <c r="BU112" s="93" t="s">
        <v>440</v>
      </c>
      <c r="BV112" s="93" t="s">
        <v>440</v>
      </c>
      <c r="BW112" s="93" t="s">
        <v>440</v>
      </c>
      <c r="BX112" s="93" t="s">
        <v>440</v>
      </c>
      <c r="BY112" s="93" t="s">
        <v>440</v>
      </c>
      <c r="BZ112" s="138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3"/>
      <c r="HF112" s="93"/>
      <c r="HG112" s="93"/>
      <c r="HH112" s="93"/>
      <c r="HI112" s="93"/>
      <c r="HJ112" s="93"/>
      <c r="HK112" s="93"/>
      <c r="HL112" s="93"/>
      <c r="HM112" s="93"/>
      <c r="HN112" s="93"/>
      <c r="HO112" s="93"/>
      <c r="HP112" s="93"/>
      <c r="HQ112" s="93"/>
      <c r="HR112" s="93"/>
      <c r="HS112" s="93"/>
      <c r="HT112" s="93"/>
      <c r="HU112" s="93"/>
      <c r="HV112" s="93"/>
      <c r="HW112" s="93"/>
      <c r="HX112" s="93"/>
      <c r="HY112" s="93"/>
      <c r="HZ112" s="93"/>
      <c r="IA112" s="93"/>
      <c r="IB112" s="93"/>
      <c r="IC112" s="93"/>
      <c r="ID112" s="93"/>
      <c r="IE112" s="93"/>
      <c r="IF112" s="93"/>
      <c r="IG112" s="93"/>
      <c r="IH112" s="93"/>
      <c r="II112" s="93"/>
      <c r="IJ112" s="93"/>
      <c r="IK112" s="93"/>
      <c r="IL112" s="93"/>
      <c r="IM112" s="93"/>
      <c r="IN112" s="93"/>
      <c r="IO112" s="93"/>
      <c r="IP112" s="93"/>
      <c r="IQ112" s="93"/>
      <c r="IR112" s="93"/>
      <c r="IS112" s="93"/>
      <c r="IT112" s="93"/>
      <c r="IU112" s="93"/>
      <c r="IV112" s="93"/>
      <c r="IW112" s="93"/>
      <c r="IX112" s="93"/>
      <c r="IY112" s="93"/>
      <c r="IZ112" s="93"/>
      <c r="JA112" s="93"/>
      <c r="JB112" s="93"/>
      <c r="JC112" s="93"/>
      <c r="JD112" s="93"/>
      <c r="JE112" s="93"/>
      <c r="JF112" s="93"/>
      <c r="JG112" s="93"/>
      <c r="JH112" s="93"/>
      <c r="JI112" s="93"/>
      <c r="JJ112" s="93"/>
      <c r="JK112" s="93"/>
      <c r="JL112" s="93"/>
      <c r="JM112" s="93"/>
      <c r="JN112" s="93"/>
      <c r="JO112" s="93"/>
      <c r="JP112" s="93"/>
      <c r="JQ112" s="93"/>
      <c r="JR112" s="31"/>
      <c r="JS112" s="32"/>
      <c r="JT112" s="28"/>
      <c r="JU112" s="28"/>
      <c r="JV112" s="28"/>
      <c r="JW112" s="28"/>
      <c r="JX112" s="28"/>
      <c r="JY112" s="38"/>
      <c r="JZ112" s="28"/>
      <c r="KA112" s="28"/>
      <c r="KB112" s="29"/>
    </row>
    <row r="113" spans="1:288" ht="15" customHeight="1">
      <c r="A113" s="91" t="s">
        <v>571</v>
      </c>
      <c r="B113" s="30">
        <v>23006313</v>
      </c>
      <c r="C113" s="35">
        <v>87.55</v>
      </c>
      <c r="D113" s="29"/>
      <c r="E113" s="29"/>
      <c r="F113" s="35"/>
      <c r="G113" s="29"/>
      <c r="H113" s="29"/>
      <c r="I113" s="29"/>
      <c r="J113" s="36"/>
      <c r="K113" s="93"/>
      <c r="L113" s="93"/>
      <c r="M113" s="93"/>
      <c r="N113" s="93"/>
      <c r="O113" s="93"/>
      <c r="P113" s="93"/>
      <c r="Q113" s="136"/>
      <c r="R113" s="93"/>
      <c r="S113" s="94"/>
      <c r="T113" s="93"/>
      <c r="U113" s="128"/>
      <c r="V113" s="94"/>
      <c r="W113" s="93"/>
      <c r="X113" s="93"/>
      <c r="Y113" s="129"/>
      <c r="Z113" s="94"/>
      <c r="AA113" s="128"/>
      <c r="AB113" s="93"/>
      <c r="AC113" s="92"/>
      <c r="AD113" s="92"/>
      <c r="AE113" s="92"/>
      <c r="AF113" s="92"/>
      <c r="AG113" s="92"/>
      <c r="AH113" s="92"/>
      <c r="AI113" s="92"/>
      <c r="AJ113" s="92"/>
      <c r="AK113" s="138"/>
      <c r="AL113" s="228"/>
      <c r="AM113" s="92"/>
      <c r="AN113" s="230"/>
      <c r="AO113" s="129"/>
      <c r="AP113" s="93" t="s">
        <v>436</v>
      </c>
      <c r="AQ113" s="93" t="s">
        <v>436</v>
      </c>
      <c r="AR113" s="93" t="s">
        <v>437</v>
      </c>
      <c r="AS113" s="93" t="s">
        <v>437</v>
      </c>
      <c r="AT113" s="128">
        <v>43.54</v>
      </c>
      <c r="AU113" s="128">
        <v>22.57</v>
      </c>
      <c r="AV113" s="93" t="s">
        <v>438</v>
      </c>
      <c r="AW113" s="94">
        <v>22.57</v>
      </c>
      <c r="AX113" s="93" t="s">
        <v>440</v>
      </c>
      <c r="AY113" s="94">
        <v>263.39999999999998</v>
      </c>
      <c r="AZ113" s="93" t="s">
        <v>441</v>
      </c>
      <c r="BA113" s="93" t="s">
        <v>440</v>
      </c>
      <c r="BB113" s="136">
        <v>0</v>
      </c>
      <c r="BC113" s="93" t="s">
        <v>440</v>
      </c>
      <c r="BD113" s="93" t="s">
        <v>440</v>
      </c>
      <c r="BE113" s="93" t="s">
        <v>440</v>
      </c>
      <c r="BF113" s="128" t="s">
        <v>440</v>
      </c>
      <c r="BG113" s="93" t="s">
        <v>440</v>
      </c>
      <c r="BH113" s="93" t="s">
        <v>442</v>
      </c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138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2"/>
      <c r="EP113" s="92"/>
      <c r="EQ113" s="92"/>
      <c r="ER113" s="92"/>
      <c r="ES113" s="92"/>
      <c r="ET113" s="92"/>
      <c r="EU113" s="92"/>
      <c r="EV113" s="92"/>
      <c r="EW113" s="92"/>
      <c r="EX113" s="92"/>
      <c r="EY113" s="92"/>
      <c r="EZ113" s="92"/>
      <c r="FA113" s="92"/>
      <c r="FB113" s="92"/>
      <c r="FC113" s="92"/>
      <c r="FD113" s="92"/>
      <c r="FE113" s="92"/>
      <c r="FF113" s="92"/>
      <c r="FG113" s="92"/>
      <c r="FH113" s="92"/>
      <c r="FI113" s="92"/>
      <c r="FJ113" s="92"/>
      <c r="FK113" s="92"/>
      <c r="FL113" s="92"/>
      <c r="FM113" s="92"/>
      <c r="FN113" s="92"/>
      <c r="FO113" s="92"/>
      <c r="FP113" s="92"/>
      <c r="FQ113" s="92"/>
      <c r="FR113" s="92"/>
      <c r="FS113" s="92"/>
      <c r="FT113" s="92"/>
      <c r="FU113" s="92"/>
      <c r="FV113" s="92"/>
      <c r="FW113" s="92"/>
      <c r="FX113" s="92"/>
      <c r="FY113" s="92"/>
      <c r="FZ113" s="92"/>
      <c r="GA113" s="92"/>
      <c r="GB113" s="92"/>
      <c r="GC113" s="92"/>
      <c r="GD113" s="92"/>
      <c r="GE113" s="92"/>
      <c r="GF113" s="92"/>
      <c r="GG113" s="92"/>
      <c r="GH113" s="92"/>
      <c r="GI113" s="92"/>
      <c r="GJ113" s="92"/>
      <c r="GK113" s="92"/>
      <c r="GL113" s="92"/>
      <c r="GM113" s="92"/>
      <c r="GN113" s="92"/>
      <c r="GO113" s="92"/>
      <c r="GP113" s="92"/>
      <c r="GQ113" s="92"/>
      <c r="GR113" s="92"/>
      <c r="GS113" s="92"/>
      <c r="GT113" s="92"/>
      <c r="GU113" s="92"/>
      <c r="GV113" s="92"/>
      <c r="GW113" s="92"/>
      <c r="GX113" s="92"/>
      <c r="GY113" s="92"/>
      <c r="GZ113" s="92"/>
      <c r="HA113" s="92"/>
      <c r="HB113" s="92"/>
      <c r="HC113" s="92"/>
      <c r="HD113" s="92"/>
      <c r="HE113" s="92"/>
      <c r="HF113" s="92"/>
      <c r="HG113" s="92"/>
      <c r="HH113" s="92"/>
      <c r="HI113" s="92"/>
      <c r="HJ113" s="92"/>
      <c r="HK113" s="92"/>
      <c r="HL113" s="92"/>
      <c r="HM113" s="92"/>
      <c r="HN113" s="92"/>
      <c r="HO113" s="92"/>
      <c r="HP113" s="92"/>
      <c r="HQ113" s="92"/>
      <c r="HR113" s="92"/>
      <c r="HS113" s="92"/>
      <c r="HT113" s="92"/>
      <c r="HU113" s="92"/>
      <c r="HV113" s="92"/>
      <c r="HW113" s="92"/>
      <c r="HX113" s="92"/>
      <c r="HY113" s="92"/>
      <c r="HZ113" s="92"/>
      <c r="IA113" s="92"/>
      <c r="IB113" s="92"/>
      <c r="IC113" s="92"/>
      <c r="ID113" s="92"/>
      <c r="IE113" s="92"/>
      <c r="IF113" s="92"/>
      <c r="IG113" s="92"/>
      <c r="IH113" s="92"/>
      <c r="II113" s="92"/>
      <c r="IJ113" s="92"/>
      <c r="IK113" s="92"/>
      <c r="IL113" s="92"/>
      <c r="IM113" s="92"/>
      <c r="IN113" s="92"/>
      <c r="IO113" s="92"/>
      <c r="IP113" s="92"/>
      <c r="IQ113" s="92"/>
      <c r="IR113" s="92"/>
      <c r="IS113" s="92"/>
      <c r="IT113" s="92"/>
      <c r="IU113" s="92"/>
      <c r="IV113" s="92"/>
      <c r="IW113" s="92"/>
      <c r="IX113" s="92"/>
      <c r="IY113" s="92"/>
      <c r="IZ113" s="92"/>
      <c r="JA113" s="92"/>
      <c r="JB113" s="92"/>
      <c r="JC113" s="92"/>
      <c r="JD113" s="92"/>
      <c r="JE113" s="92"/>
      <c r="JF113" s="92"/>
      <c r="JG113" s="92"/>
      <c r="JH113" s="92"/>
      <c r="JI113" s="92"/>
      <c r="JJ113" s="92"/>
      <c r="JK113" s="92"/>
      <c r="JL113" s="92"/>
      <c r="JM113" s="92"/>
      <c r="JN113" s="92"/>
      <c r="JO113" s="92"/>
      <c r="JP113" s="92"/>
      <c r="JQ113" s="92"/>
      <c r="JR113" s="31"/>
      <c r="JS113" s="32"/>
      <c r="JT113" s="28"/>
      <c r="JU113" s="33"/>
      <c r="JV113" s="33"/>
      <c r="JW113" s="31"/>
      <c r="JX113" s="33"/>
      <c r="JY113" s="29"/>
      <c r="JZ113" s="30"/>
      <c r="KA113" s="28"/>
      <c r="KB113" s="37"/>
    </row>
    <row r="114" spans="1:288" ht="15" customHeight="1">
      <c r="A114" s="91" t="s">
        <v>571</v>
      </c>
      <c r="B114" s="30">
        <v>23006305</v>
      </c>
      <c r="C114" s="35">
        <v>88.4</v>
      </c>
      <c r="D114" s="29"/>
      <c r="E114" s="29"/>
      <c r="F114" s="35"/>
      <c r="G114" s="29"/>
      <c r="H114" s="29"/>
      <c r="I114" s="29"/>
      <c r="J114" s="36"/>
      <c r="K114" s="93"/>
      <c r="L114" s="93"/>
      <c r="M114" s="93"/>
      <c r="N114" s="93"/>
      <c r="O114" s="93"/>
      <c r="P114" s="93"/>
      <c r="Q114" s="136"/>
      <c r="R114" s="93"/>
      <c r="S114" s="94"/>
      <c r="T114" s="93"/>
      <c r="U114" s="128"/>
      <c r="V114" s="94"/>
      <c r="W114" s="93"/>
      <c r="X114" s="93"/>
      <c r="Y114" s="129"/>
      <c r="Z114" s="94"/>
      <c r="AA114" s="128"/>
      <c r="AB114" s="93"/>
      <c r="AC114" s="92"/>
      <c r="AD114" s="92"/>
      <c r="AE114" s="92"/>
      <c r="AF114" s="92"/>
      <c r="AG114" s="92"/>
      <c r="AH114" s="92"/>
      <c r="AI114" s="92"/>
      <c r="AJ114" s="92"/>
      <c r="AK114" s="138"/>
      <c r="AL114" s="228"/>
      <c r="AM114" s="92"/>
      <c r="AN114" s="230"/>
      <c r="AO114" s="129"/>
      <c r="AP114" s="93" t="s">
        <v>436</v>
      </c>
      <c r="AQ114" s="93" t="s">
        <v>436</v>
      </c>
      <c r="AR114" s="93" t="s">
        <v>437</v>
      </c>
      <c r="AS114" s="93" t="s">
        <v>437</v>
      </c>
      <c r="AT114" s="93" t="s">
        <v>438</v>
      </c>
      <c r="AU114" s="128">
        <v>341.2</v>
      </c>
      <c r="AV114" s="94">
        <v>100.9</v>
      </c>
      <c r="AW114" s="94">
        <v>442.1</v>
      </c>
      <c r="AX114" s="93" t="s">
        <v>440</v>
      </c>
      <c r="AY114" s="94">
        <v>733.8</v>
      </c>
      <c r="AZ114" s="93" t="s">
        <v>441</v>
      </c>
      <c r="BA114" s="129">
        <v>6.2569999999999997</v>
      </c>
      <c r="BB114" s="128">
        <v>6.26</v>
      </c>
      <c r="BC114" s="94">
        <v>188.6</v>
      </c>
      <c r="BD114" s="93" t="s">
        <v>440</v>
      </c>
      <c r="BE114" s="93" t="s">
        <v>440</v>
      </c>
      <c r="BF114" s="128" t="s">
        <v>440</v>
      </c>
      <c r="BG114" s="93" t="s">
        <v>440</v>
      </c>
      <c r="BH114" s="93" t="s">
        <v>442</v>
      </c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138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92"/>
      <c r="EF114" s="92"/>
      <c r="EG114" s="92"/>
      <c r="EH114" s="92"/>
      <c r="EI114" s="92"/>
      <c r="EJ114" s="92"/>
      <c r="EK114" s="92"/>
      <c r="EL114" s="92"/>
      <c r="EM114" s="92"/>
      <c r="EN114" s="92"/>
      <c r="EO114" s="92"/>
      <c r="EP114" s="92"/>
      <c r="EQ114" s="92"/>
      <c r="ER114" s="92"/>
      <c r="ES114" s="92"/>
      <c r="ET114" s="92"/>
      <c r="EU114" s="92"/>
      <c r="EV114" s="92"/>
      <c r="EW114" s="92"/>
      <c r="EX114" s="92"/>
      <c r="EY114" s="92"/>
      <c r="EZ114" s="92"/>
      <c r="FA114" s="92"/>
      <c r="FB114" s="92"/>
      <c r="FC114" s="92"/>
      <c r="FD114" s="92"/>
      <c r="FE114" s="92"/>
      <c r="FF114" s="92"/>
      <c r="FG114" s="92"/>
      <c r="FH114" s="92"/>
      <c r="FI114" s="92"/>
      <c r="FJ114" s="92"/>
      <c r="FK114" s="92"/>
      <c r="FL114" s="92"/>
      <c r="FM114" s="92"/>
      <c r="FN114" s="92"/>
      <c r="FO114" s="92"/>
      <c r="FP114" s="92"/>
      <c r="FQ114" s="92"/>
      <c r="FR114" s="92"/>
      <c r="FS114" s="92"/>
      <c r="FT114" s="92"/>
      <c r="FU114" s="92"/>
      <c r="FV114" s="92"/>
      <c r="FW114" s="92"/>
      <c r="FX114" s="92"/>
      <c r="FY114" s="92"/>
      <c r="FZ114" s="92"/>
      <c r="GA114" s="92"/>
      <c r="GB114" s="92"/>
      <c r="GC114" s="92"/>
      <c r="GD114" s="92"/>
      <c r="GE114" s="92"/>
      <c r="GF114" s="92"/>
      <c r="GG114" s="92"/>
      <c r="GH114" s="92"/>
      <c r="GI114" s="92"/>
      <c r="GJ114" s="92"/>
      <c r="GK114" s="92"/>
      <c r="GL114" s="92"/>
      <c r="GM114" s="92"/>
      <c r="GN114" s="92"/>
      <c r="GO114" s="92"/>
      <c r="GP114" s="92"/>
      <c r="GQ114" s="92"/>
      <c r="GR114" s="92"/>
      <c r="GS114" s="92"/>
      <c r="GT114" s="92"/>
      <c r="GU114" s="92"/>
      <c r="GV114" s="92"/>
      <c r="GW114" s="92"/>
      <c r="GX114" s="92"/>
      <c r="GY114" s="92"/>
      <c r="GZ114" s="92"/>
      <c r="HA114" s="92"/>
      <c r="HB114" s="92"/>
      <c r="HC114" s="92"/>
      <c r="HD114" s="92"/>
      <c r="HE114" s="92"/>
      <c r="HF114" s="92"/>
      <c r="HG114" s="92"/>
      <c r="HH114" s="92"/>
      <c r="HI114" s="92"/>
      <c r="HJ114" s="92"/>
      <c r="HK114" s="92"/>
      <c r="HL114" s="92"/>
      <c r="HM114" s="92"/>
      <c r="HN114" s="92"/>
      <c r="HO114" s="92"/>
      <c r="HP114" s="92"/>
      <c r="HQ114" s="92"/>
      <c r="HR114" s="92"/>
      <c r="HS114" s="92"/>
      <c r="HT114" s="92"/>
      <c r="HU114" s="92"/>
      <c r="HV114" s="92"/>
      <c r="HW114" s="92"/>
      <c r="HX114" s="92"/>
      <c r="HY114" s="92"/>
      <c r="HZ114" s="92"/>
      <c r="IA114" s="92"/>
      <c r="IB114" s="92"/>
      <c r="IC114" s="92"/>
      <c r="ID114" s="92"/>
      <c r="IE114" s="92"/>
      <c r="IF114" s="92"/>
      <c r="IG114" s="92"/>
      <c r="IH114" s="92"/>
      <c r="II114" s="92"/>
      <c r="IJ114" s="92"/>
      <c r="IK114" s="92"/>
      <c r="IL114" s="92"/>
      <c r="IM114" s="92"/>
      <c r="IN114" s="92"/>
      <c r="IO114" s="92"/>
      <c r="IP114" s="92"/>
      <c r="IQ114" s="92"/>
      <c r="IR114" s="92"/>
      <c r="IS114" s="92"/>
      <c r="IT114" s="92"/>
      <c r="IU114" s="92"/>
      <c r="IV114" s="92"/>
      <c r="IW114" s="92"/>
      <c r="IX114" s="92"/>
      <c r="IY114" s="92"/>
      <c r="IZ114" s="92"/>
      <c r="JA114" s="92"/>
      <c r="JB114" s="92"/>
      <c r="JC114" s="92"/>
      <c r="JD114" s="92"/>
      <c r="JE114" s="92"/>
      <c r="JF114" s="92"/>
      <c r="JG114" s="92"/>
      <c r="JH114" s="92"/>
      <c r="JI114" s="92"/>
      <c r="JJ114" s="92"/>
      <c r="JK114" s="92"/>
      <c r="JL114" s="92"/>
      <c r="JM114" s="92"/>
      <c r="JN114" s="92"/>
      <c r="JO114" s="92"/>
      <c r="JP114" s="92"/>
      <c r="JQ114" s="92"/>
      <c r="JR114" s="31"/>
      <c r="JS114" s="32"/>
      <c r="JT114" s="28"/>
      <c r="JU114" s="30"/>
      <c r="JV114" s="28"/>
      <c r="JW114" s="28"/>
      <c r="JX114" s="30"/>
      <c r="JY114" s="29"/>
      <c r="JZ114" s="30"/>
      <c r="KA114" s="31"/>
      <c r="KB114" s="34"/>
    </row>
    <row r="115" spans="1:288" ht="15" customHeight="1">
      <c r="A115" s="91" t="s">
        <v>571</v>
      </c>
      <c r="B115" s="30">
        <v>23006426</v>
      </c>
      <c r="C115" s="29"/>
      <c r="D115" s="29"/>
      <c r="E115" s="29"/>
      <c r="F115" s="35"/>
      <c r="G115" s="29"/>
      <c r="H115" s="29"/>
      <c r="I115" s="29"/>
      <c r="J115" s="36"/>
      <c r="K115" s="93"/>
      <c r="L115" s="93"/>
      <c r="M115" s="93" t="s">
        <v>498</v>
      </c>
      <c r="N115" s="93"/>
      <c r="O115" s="93"/>
      <c r="P115" s="93" t="s">
        <v>497</v>
      </c>
      <c r="Q115" s="93" t="s">
        <v>497</v>
      </c>
      <c r="R115" s="93" t="s">
        <v>497</v>
      </c>
      <c r="S115" s="93" t="s">
        <v>497</v>
      </c>
      <c r="T115" s="93" t="s">
        <v>497</v>
      </c>
      <c r="U115" s="93" t="s">
        <v>497</v>
      </c>
      <c r="V115" s="93" t="s">
        <v>497</v>
      </c>
      <c r="W115" s="93" t="s">
        <v>497</v>
      </c>
      <c r="X115" s="93"/>
      <c r="Y115" s="93" t="s">
        <v>497</v>
      </c>
      <c r="Z115" s="93" t="s">
        <v>497</v>
      </c>
      <c r="AA115" s="93" t="s">
        <v>497</v>
      </c>
      <c r="AB115" s="93" t="s">
        <v>497</v>
      </c>
      <c r="AC115" s="93" t="s">
        <v>497</v>
      </c>
      <c r="AD115" s="92"/>
      <c r="AE115" s="92"/>
      <c r="AF115" s="92"/>
      <c r="AG115" s="92"/>
      <c r="AH115" s="92"/>
      <c r="AI115" s="92"/>
      <c r="AJ115" s="92"/>
      <c r="AK115" s="138"/>
      <c r="AL115" s="228"/>
      <c r="AM115" s="92"/>
      <c r="AN115" s="230"/>
      <c r="AO115" s="129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128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138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  <c r="FH115" s="92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  <c r="GO115" s="92"/>
      <c r="GP115" s="92"/>
      <c r="GQ115" s="92"/>
      <c r="GR115" s="92"/>
      <c r="GS115" s="92"/>
      <c r="GT115" s="92"/>
      <c r="GU115" s="92"/>
      <c r="GV115" s="92"/>
      <c r="GW115" s="92"/>
      <c r="GX115" s="92"/>
      <c r="GY115" s="92"/>
      <c r="GZ115" s="92"/>
      <c r="HA115" s="92"/>
      <c r="HB115" s="92"/>
      <c r="HC115" s="92"/>
      <c r="HD115" s="92"/>
      <c r="HE115" s="92"/>
      <c r="HF115" s="92"/>
      <c r="HG115" s="92"/>
      <c r="HH115" s="92"/>
      <c r="HI115" s="92"/>
      <c r="HJ115" s="92"/>
      <c r="HK115" s="92"/>
      <c r="HL115" s="92"/>
      <c r="HM115" s="92"/>
      <c r="HN115" s="92"/>
      <c r="HO115" s="92"/>
      <c r="HP115" s="92"/>
      <c r="HQ115" s="92"/>
      <c r="HR115" s="92"/>
      <c r="HS115" s="92"/>
      <c r="HT115" s="92"/>
      <c r="HU115" s="92"/>
      <c r="HV115" s="92"/>
      <c r="HW115" s="92"/>
      <c r="HX115" s="92"/>
      <c r="HY115" s="92"/>
      <c r="HZ115" s="92"/>
      <c r="IA115" s="92"/>
      <c r="IB115" s="92"/>
      <c r="IC115" s="92"/>
      <c r="ID115" s="92"/>
      <c r="IE115" s="92"/>
      <c r="IF115" s="92"/>
      <c r="IG115" s="92"/>
      <c r="IH115" s="92"/>
      <c r="II115" s="92"/>
      <c r="IJ115" s="92"/>
      <c r="IK115" s="92"/>
      <c r="IL115" s="92"/>
      <c r="IM115" s="92"/>
      <c r="IN115" s="92"/>
      <c r="IO115" s="92"/>
      <c r="IP115" s="92"/>
      <c r="IQ115" s="92"/>
      <c r="IR115" s="92"/>
      <c r="IS115" s="92"/>
      <c r="IT115" s="92"/>
      <c r="IU115" s="92"/>
      <c r="IV115" s="92"/>
      <c r="IW115" s="92"/>
      <c r="IX115" s="92"/>
      <c r="IY115" s="92"/>
      <c r="IZ115" s="92"/>
      <c r="JA115" s="92"/>
      <c r="JB115" s="92"/>
      <c r="JC115" s="92"/>
      <c r="JD115" s="92"/>
      <c r="JE115" s="92"/>
      <c r="JF115" s="92"/>
      <c r="JG115" s="92"/>
      <c r="JH115" s="92"/>
      <c r="JI115" s="92"/>
      <c r="JJ115" s="92"/>
      <c r="JK115" s="92"/>
      <c r="JL115" s="92"/>
      <c r="JM115" s="92"/>
      <c r="JN115" s="92"/>
      <c r="JO115" s="92"/>
      <c r="JP115" s="92"/>
      <c r="JQ115" s="92"/>
      <c r="JR115" s="31"/>
      <c r="JS115" s="32"/>
      <c r="JT115" s="28"/>
      <c r="JU115" s="30"/>
      <c r="JV115" s="31"/>
      <c r="JW115" s="28"/>
      <c r="JX115" s="31"/>
      <c r="JY115" s="29"/>
      <c r="JZ115" s="30"/>
      <c r="KA115" s="28"/>
      <c r="KB115" s="37"/>
    </row>
    <row r="116" spans="1:288" ht="15" customHeight="1">
      <c r="A116" s="91" t="s">
        <v>575</v>
      </c>
      <c r="B116" s="30">
        <v>23005530</v>
      </c>
      <c r="C116" s="35">
        <v>32.86</v>
      </c>
      <c r="D116" s="29"/>
      <c r="E116" s="37"/>
      <c r="F116" s="29"/>
      <c r="G116" s="29"/>
      <c r="H116" s="29"/>
      <c r="I116" s="29"/>
      <c r="J116" s="29"/>
      <c r="K116" s="128"/>
      <c r="L116" s="129"/>
      <c r="M116" s="93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138"/>
      <c r="AL116" s="228"/>
      <c r="AM116" s="229"/>
      <c r="AN116" s="230"/>
      <c r="AO116" s="129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128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138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>
        <v>91.47</v>
      </c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  <c r="FJ116" s="92"/>
      <c r="FK116" s="92"/>
      <c r="FL116" s="92"/>
      <c r="FM116" s="92"/>
      <c r="FN116" s="92"/>
      <c r="FO116" s="92"/>
      <c r="FP116" s="92"/>
      <c r="FQ116" s="92"/>
      <c r="FR116" s="92"/>
      <c r="FS116" s="92"/>
      <c r="FT116" s="92"/>
      <c r="FU116" s="92"/>
      <c r="FV116" s="92"/>
      <c r="FW116" s="92"/>
      <c r="FX116" s="92"/>
      <c r="FY116" s="92"/>
      <c r="FZ116" s="92"/>
      <c r="GA116" s="92"/>
      <c r="GB116" s="92"/>
      <c r="GC116" s="92"/>
      <c r="GD116" s="92"/>
      <c r="GE116" s="92"/>
      <c r="GF116" s="92"/>
      <c r="GG116" s="92"/>
      <c r="GH116" s="92"/>
      <c r="GI116" s="92"/>
      <c r="GJ116" s="92"/>
      <c r="GK116" s="92"/>
      <c r="GL116" s="92"/>
      <c r="GM116" s="92"/>
      <c r="GN116" s="92"/>
      <c r="GO116" s="92"/>
      <c r="GP116" s="92"/>
      <c r="GQ116" s="92"/>
      <c r="GR116" s="92"/>
      <c r="GS116" s="92"/>
      <c r="GT116" s="92"/>
      <c r="GU116" s="92"/>
      <c r="GV116" s="92"/>
      <c r="GW116" s="92"/>
      <c r="GX116" s="92"/>
      <c r="GY116" s="92"/>
      <c r="GZ116" s="92"/>
      <c r="HA116" s="92"/>
      <c r="HB116" s="92"/>
      <c r="HC116" s="92"/>
      <c r="HD116" s="92"/>
      <c r="HE116" s="92"/>
      <c r="HF116" s="92"/>
      <c r="HG116" s="92"/>
      <c r="HH116" s="92"/>
      <c r="HI116" s="92"/>
      <c r="HJ116" s="92"/>
      <c r="HK116" s="92"/>
      <c r="HL116" s="92"/>
      <c r="HM116" s="92"/>
      <c r="HN116" s="92"/>
      <c r="HO116" s="92"/>
      <c r="HP116" s="92"/>
      <c r="HQ116" s="92"/>
      <c r="HR116" s="92"/>
      <c r="HS116" s="92"/>
      <c r="HT116" s="92"/>
      <c r="HU116" s="92"/>
      <c r="HV116" s="92"/>
      <c r="HW116" s="92"/>
      <c r="HX116" s="92"/>
      <c r="HY116" s="92"/>
      <c r="HZ116" s="92"/>
      <c r="IA116" s="92"/>
      <c r="IB116" s="92"/>
      <c r="IC116" s="92"/>
      <c r="ID116" s="92"/>
      <c r="IE116" s="92"/>
      <c r="IF116" s="92"/>
      <c r="IG116" s="92"/>
      <c r="IH116" s="92"/>
      <c r="II116" s="92"/>
      <c r="IJ116" s="92"/>
      <c r="IK116" s="92"/>
      <c r="IL116" s="92"/>
      <c r="IM116" s="92"/>
      <c r="IN116" s="92"/>
      <c r="IO116" s="92"/>
      <c r="IP116" s="92"/>
      <c r="IQ116" s="92"/>
      <c r="IR116" s="92"/>
      <c r="IS116" s="92"/>
      <c r="IT116" s="92"/>
      <c r="IU116" s="92"/>
      <c r="IV116" s="92"/>
      <c r="IW116" s="92"/>
      <c r="IX116" s="92"/>
      <c r="IY116" s="92"/>
      <c r="IZ116" s="92"/>
      <c r="JA116" s="92"/>
      <c r="JB116" s="92"/>
      <c r="JC116" s="92"/>
      <c r="JD116" s="92"/>
      <c r="JE116" s="92"/>
      <c r="JF116" s="92"/>
      <c r="JG116" s="92"/>
      <c r="JH116" s="92"/>
      <c r="JI116" s="92"/>
      <c r="JJ116" s="92"/>
      <c r="JK116" s="92"/>
      <c r="JL116" s="92"/>
      <c r="JM116" s="92"/>
      <c r="JN116" s="92"/>
      <c r="JO116" s="92"/>
      <c r="JP116" s="92"/>
      <c r="JQ116" s="92"/>
      <c r="JR116" s="31"/>
      <c r="JS116" s="32"/>
      <c r="JT116" s="28"/>
      <c r="JU116" s="28"/>
      <c r="JV116" s="28"/>
      <c r="JW116" s="28"/>
      <c r="JX116" s="30"/>
      <c r="JY116" s="29"/>
      <c r="JZ116" s="31"/>
      <c r="KA116" s="28" t="s">
        <v>443</v>
      </c>
      <c r="KB116" s="29" t="s">
        <v>443</v>
      </c>
    </row>
    <row r="117" spans="1:288" ht="15" customHeight="1">
      <c r="A117" s="231" t="s">
        <v>520</v>
      </c>
      <c r="B117" s="30">
        <v>23006648</v>
      </c>
      <c r="C117" s="35">
        <v>99.74</v>
      </c>
      <c r="D117" s="29"/>
      <c r="E117" s="29"/>
      <c r="F117" s="37"/>
      <c r="G117" s="29"/>
      <c r="H117" s="29"/>
      <c r="I117" s="215" t="s">
        <v>582</v>
      </c>
      <c r="J117" s="36"/>
      <c r="K117" s="93"/>
      <c r="L117" s="93"/>
      <c r="M117" s="93"/>
      <c r="N117" s="93"/>
      <c r="O117" s="93"/>
      <c r="P117" s="93"/>
      <c r="Q117" s="136"/>
      <c r="R117" s="93"/>
      <c r="S117" s="94"/>
      <c r="T117" s="93"/>
      <c r="U117" s="128"/>
      <c r="V117" s="94"/>
      <c r="W117" s="93"/>
      <c r="X117" s="93"/>
      <c r="Y117" s="129"/>
      <c r="Z117" s="94"/>
      <c r="AA117" s="128"/>
      <c r="AB117" s="93"/>
      <c r="AC117" s="92"/>
      <c r="AD117" s="92"/>
      <c r="AE117" s="92"/>
      <c r="AF117" s="92"/>
      <c r="AG117" s="92"/>
      <c r="AH117" s="92"/>
      <c r="AI117" s="92"/>
      <c r="AJ117" s="92"/>
      <c r="AK117" s="138">
        <v>2.4900000000000002</v>
      </c>
      <c r="AL117" s="228">
        <v>7.5579999999999994E-2</v>
      </c>
      <c r="AM117" s="93" t="s">
        <v>506</v>
      </c>
      <c r="AN117" s="230">
        <v>5.6840000000000002</v>
      </c>
      <c r="AO117" s="129">
        <v>4.4260000000000002</v>
      </c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138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2"/>
      <c r="DA117" s="92"/>
      <c r="DB117" s="92"/>
      <c r="DC117" s="92"/>
      <c r="DD117" s="92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92"/>
      <c r="DV117" s="92"/>
      <c r="DW117" s="92"/>
      <c r="DX117" s="92"/>
      <c r="DY117" s="92"/>
      <c r="DZ117" s="92"/>
      <c r="EA117" s="92"/>
      <c r="EB117" s="92"/>
      <c r="EC117" s="92"/>
      <c r="ED117" s="92"/>
      <c r="EE117" s="92"/>
      <c r="EF117" s="92"/>
      <c r="EG117" s="92"/>
      <c r="EH117" s="92"/>
      <c r="EI117" s="92"/>
      <c r="EJ117" s="92"/>
      <c r="EK117" s="92"/>
      <c r="EL117" s="92"/>
      <c r="EM117" s="92"/>
      <c r="EN117" s="92"/>
      <c r="EO117" s="92"/>
      <c r="EP117" s="92"/>
      <c r="EQ117" s="92"/>
      <c r="ER117" s="92"/>
      <c r="ES117" s="92"/>
      <c r="ET117" s="92"/>
      <c r="EU117" s="92"/>
      <c r="EV117" s="92"/>
      <c r="EW117" s="92"/>
      <c r="EX117" s="92"/>
      <c r="EY117" s="92"/>
      <c r="EZ117" s="92"/>
      <c r="FA117" s="92"/>
      <c r="FB117" s="92"/>
      <c r="FC117" s="92"/>
      <c r="FD117" s="92"/>
      <c r="FE117" s="92"/>
      <c r="FF117" s="92"/>
      <c r="FG117" s="92"/>
      <c r="FH117" s="92"/>
      <c r="FI117" s="92"/>
      <c r="FJ117" s="92"/>
      <c r="FK117" s="92"/>
      <c r="FL117" s="92"/>
      <c r="FM117" s="92"/>
      <c r="FN117" s="92"/>
      <c r="FO117" s="92"/>
      <c r="FP117" s="92"/>
      <c r="FQ117" s="92"/>
      <c r="FR117" s="92"/>
      <c r="FS117" s="92"/>
      <c r="FT117" s="92"/>
      <c r="FU117" s="92"/>
      <c r="FV117" s="92"/>
      <c r="FW117" s="92"/>
      <c r="FX117" s="92"/>
      <c r="FY117" s="92"/>
      <c r="FZ117" s="92"/>
      <c r="GA117" s="92"/>
      <c r="GB117" s="92"/>
      <c r="GC117" s="92"/>
      <c r="GD117" s="92"/>
      <c r="GE117" s="92"/>
      <c r="GF117" s="92"/>
      <c r="GG117" s="92"/>
      <c r="GH117" s="92"/>
      <c r="GI117" s="92"/>
      <c r="GJ117" s="92"/>
      <c r="GK117" s="92"/>
      <c r="GL117" s="92"/>
      <c r="GM117" s="92"/>
      <c r="GN117" s="92"/>
      <c r="GO117" s="92"/>
      <c r="GP117" s="92"/>
      <c r="GQ117" s="92"/>
      <c r="GR117" s="92"/>
      <c r="GS117" s="92"/>
      <c r="GT117" s="92"/>
      <c r="GU117" s="92"/>
      <c r="GV117" s="92"/>
      <c r="GW117" s="92"/>
      <c r="GX117" s="92"/>
      <c r="GY117" s="92"/>
      <c r="GZ117" s="92"/>
      <c r="HA117" s="92"/>
      <c r="HB117" s="92"/>
      <c r="HC117" s="92"/>
      <c r="HD117" s="92"/>
      <c r="HE117" s="92"/>
      <c r="HF117" s="92"/>
      <c r="HG117" s="92"/>
      <c r="HH117" s="92"/>
      <c r="HI117" s="92"/>
      <c r="HJ117" s="92"/>
      <c r="HK117" s="92"/>
      <c r="HL117" s="92"/>
      <c r="HM117" s="92"/>
      <c r="HN117" s="92"/>
      <c r="HO117" s="92"/>
      <c r="HP117" s="92"/>
      <c r="HQ117" s="92"/>
      <c r="HR117" s="92"/>
      <c r="HS117" s="92"/>
      <c r="HT117" s="92"/>
      <c r="HU117" s="92"/>
      <c r="HV117" s="92"/>
      <c r="HW117" s="92"/>
      <c r="HX117" s="92"/>
      <c r="HY117" s="92"/>
      <c r="HZ117" s="92"/>
      <c r="IA117" s="92"/>
      <c r="IB117" s="92"/>
      <c r="IC117" s="92"/>
      <c r="ID117" s="92"/>
      <c r="IE117" s="92"/>
      <c r="IF117" s="92"/>
      <c r="IG117" s="92"/>
      <c r="IH117" s="92"/>
      <c r="II117" s="92"/>
      <c r="IJ117" s="92"/>
      <c r="IK117" s="92"/>
      <c r="IL117" s="92"/>
      <c r="IM117" s="92"/>
      <c r="IN117" s="92"/>
      <c r="IO117" s="92"/>
      <c r="IP117" s="92"/>
      <c r="IQ117" s="92"/>
      <c r="IR117" s="92"/>
      <c r="IS117" s="92"/>
      <c r="IT117" s="92"/>
      <c r="IU117" s="92"/>
      <c r="IV117" s="92"/>
      <c r="IW117" s="92"/>
      <c r="IX117" s="92"/>
      <c r="IY117" s="92"/>
      <c r="IZ117" s="92"/>
      <c r="JA117" s="92"/>
      <c r="JB117" s="92"/>
      <c r="JC117" s="92"/>
      <c r="JD117" s="92"/>
      <c r="JE117" s="92"/>
      <c r="JF117" s="92"/>
      <c r="JG117" s="92"/>
      <c r="JH117" s="92"/>
      <c r="JI117" s="92"/>
      <c r="JJ117" s="92"/>
      <c r="JK117" s="92"/>
      <c r="JL117" s="92"/>
      <c r="JM117" s="92"/>
      <c r="JN117" s="92"/>
      <c r="JO117" s="92"/>
      <c r="JP117" s="92"/>
      <c r="JQ117" s="92"/>
      <c r="JR117" s="28"/>
      <c r="JS117" s="28"/>
      <c r="JT117" s="28"/>
      <c r="JU117" s="28"/>
      <c r="JV117" s="31"/>
      <c r="JW117" s="30"/>
      <c r="JX117" s="33"/>
      <c r="JY117" s="38"/>
      <c r="JZ117" s="28"/>
      <c r="KA117" s="28"/>
      <c r="KB117" s="29"/>
    </row>
    <row r="118" spans="1:288" ht="15" customHeight="1">
      <c r="A118" s="91" t="s">
        <v>570</v>
      </c>
      <c r="B118" s="30">
        <v>23006484</v>
      </c>
      <c r="C118" s="35">
        <v>87.45</v>
      </c>
      <c r="D118" s="29"/>
      <c r="E118" s="29"/>
      <c r="F118" s="37"/>
      <c r="G118" s="29"/>
      <c r="H118" s="29"/>
      <c r="I118" s="29"/>
      <c r="J118" s="36"/>
      <c r="K118" s="93"/>
      <c r="L118" s="93"/>
      <c r="M118" s="93"/>
      <c r="N118" s="93"/>
      <c r="O118" s="93"/>
      <c r="P118" s="93"/>
      <c r="Q118" s="136"/>
      <c r="R118" s="93"/>
      <c r="S118" s="94"/>
      <c r="T118" s="93"/>
      <c r="U118" s="128"/>
      <c r="V118" s="94"/>
      <c r="W118" s="93"/>
      <c r="X118" s="93"/>
      <c r="Y118" s="129"/>
      <c r="Z118" s="94"/>
      <c r="AA118" s="128"/>
      <c r="AB118" s="93"/>
      <c r="AC118" s="92"/>
      <c r="AD118" s="92"/>
      <c r="AE118" s="92"/>
      <c r="AF118" s="92"/>
      <c r="AG118" s="92"/>
      <c r="AH118" s="92"/>
      <c r="AI118" s="92"/>
      <c r="AJ118" s="92"/>
      <c r="AK118" s="138"/>
      <c r="AL118" s="228"/>
      <c r="AM118" s="92"/>
      <c r="AN118" s="230"/>
      <c r="AO118" s="129"/>
      <c r="AP118" s="93" t="s">
        <v>436</v>
      </c>
      <c r="AQ118" s="93" t="s">
        <v>436</v>
      </c>
      <c r="AR118" s="93" t="s">
        <v>437</v>
      </c>
      <c r="AS118" s="93" t="s">
        <v>437</v>
      </c>
      <c r="AT118" s="93" t="s">
        <v>438</v>
      </c>
      <c r="AU118" s="93" t="s">
        <v>439</v>
      </c>
      <c r="AV118" s="93" t="s">
        <v>438</v>
      </c>
      <c r="AW118" s="136">
        <v>0</v>
      </c>
      <c r="AX118" s="93" t="s">
        <v>440</v>
      </c>
      <c r="AY118" s="93" t="s">
        <v>446</v>
      </c>
      <c r="AZ118" s="93" t="s">
        <v>441</v>
      </c>
      <c r="BA118" s="93" t="s">
        <v>440</v>
      </c>
      <c r="BB118" s="136">
        <v>0</v>
      </c>
      <c r="BC118" s="93" t="s">
        <v>440</v>
      </c>
      <c r="BD118" s="93" t="s">
        <v>440</v>
      </c>
      <c r="BE118" s="93" t="s">
        <v>440</v>
      </c>
      <c r="BF118" s="128">
        <v>16.010000000000002</v>
      </c>
      <c r="BG118" s="128">
        <v>10.41</v>
      </c>
      <c r="BH118" s="93" t="s">
        <v>442</v>
      </c>
      <c r="BI118" s="93" t="s">
        <v>440</v>
      </c>
      <c r="BJ118" s="93" t="s">
        <v>440</v>
      </c>
      <c r="BK118" s="93" t="s">
        <v>440</v>
      </c>
      <c r="BL118" s="93" t="s">
        <v>440</v>
      </c>
      <c r="BM118" s="93" t="s">
        <v>440</v>
      </c>
      <c r="BN118" s="93" t="s">
        <v>440</v>
      </c>
      <c r="BO118" s="93" t="s">
        <v>440</v>
      </c>
      <c r="BP118" s="93" t="s">
        <v>440</v>
      </c>
      <c r="BQ118" s="129">
        <v>5.585</v>
      </c>
      <c r="BR118" s="93" t="s">
        <v>440</v>
      </c>
      <c r="BS118" s="129">
        <v>7.4379999999999997</v>
      </c>
      <c r="BT118" s="93" t="s">
        <v>440</v>
      </c>
      <c r="BU118" s="93" t="s">
        <v>440</v>
      </c>
      <c r="BV118" s="93" t="s">
        <v>440</v>
      </c>
      <c r="BW118" s="93" t="s">
        <v>440</v>
      </c>
      <c r="BX118" s="93" t="s">
        <v>440</v>
      </c>
      <c r="BY118" s="93" t="s">
        <v>440</v>
      </c>
      <c r="BZ118" s="138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  <c r="EX118" s="93"/>
      <c r="EY118" s="93"/>
      <c r="EZ118" s="93"/>
      <c r="FA118" s="93"/>
      <c r="FB118" s="93"/>
      <c r="FC118" s="93"/>
      <c r="FD118" s="93"/>
      <c r="FE118" s="93"/>
      <c r="FF118" s="93"/>
      <c r="FG118" s="93"/>
      <c r="FH118" s="93"/>
      <c r="FI118" s="93"/>
      <c r="FJ118" s="93"/>
      <c r="FK118" s="93"/>
      <c r="FL118" s="93"/>
      <c r="FM118" s="93"/>
      <c r="FN118" s="93"/>
      <c r="FO118" s="93"/>
      <c r="FP118" s="93"/>
      <c r="FQ118" s="93"/>
      <c r="FR118" s="93"/>
      <c r="FS118" s="93"/>
      <c r="FT118" s="93"/>
      <c r="FU118" s="93"/>
      <c r="FV118" s="93"/>
      <c r="FW118" s="93"/>
      <c r="FX118" s="93"/>
      <c r="FY118" s="93"/>
      <c r="FZ118" s="93"/>
      <c r="GA118" s="93"/>
      <c r="GB118" s="93"/>
      <c r="GC118" s="93"/>
      <c r="GD118" s="93"/>
      <c r="GE118" s="93"/>
      <c r="GF118" s="93"/>
      <c r="GG118" s="93"/>
      <c r="GH118" s="93"/>
      <c r="GI118" s="93"/>
      <c r="GJ118" s="93"/>
      <c r="GK118" s="93"/>
      <c r="GL118" s="93"/>
      <c r="GM118" s="93"/>
      <c r="GN118" s="93"/>
      <c r="GO118" s="93"/>
      <c r="GP118" s="93"/>
      <c r="GQ118" s="93"/>
      <c r="GR118" s="93"/>
      <c r="GS118" s="93"/>
      <c r="GT118" s="93"/>
      <c r="GU118" s="93"/>
      <c r="GV118" s="93"/>
      <c r="GW118" s="93"/>
      <c r="GX118" s="93"/>
      <c r="GY118" s="93"/>
      <c r="GZ118" s="93"/>
      <c r="HA118" s="93"/>
      <c r="HB118" s="93"/>
      <c r="HC118" s="93"/>
      <c r="HD118" s="93"/>
      <c r="HE118" s="93"/>
      <c r="HF118" s="93"/>
      <c r="HG118" s="93"/>
      <c r="HH118" s="93"/>
      <c r="HI118" s="93"/>
      <c r="HJ118" s="93"/>
      <c r="HK118" s="93"/>
      <c r="HL118" s="93"/>
      <c r="HM118" s="93"/>
      <c r="HN118" s="93"/>
      <c r="HO118" s="93"/>
      <c r="HP118" s="93"/>
      <c r="HQ118" s="93"/>
      <c r="HR118" s="93"/>
      <c r="HS118" s="93"/>
      <c r="HT118" s="93"/>
      <c r="HU118" s="93"/>
      <c r="HV118" s="93"/>
      <c r="HW118" s="93"/>
      <c r="HX118" s="93"/>
      <c r="HY118" s="93"/>
      <c r="HZ118" s="93"/>
      <c r="IA118" s="93"/>
      <c r="IB118" s="93"/>
      <c r="IC118" s="93"/>
      <c r="ID118" s="93"/>
      <c r="IE118" s="93"/>
      <c r="IF118" s="93"/>
      <c r="IG118" s="93"/>
      <c r="IH118" s="93"/>
      <c r="II118" s="93"/>
      <c r="IJ118" s="93"/>
      <c r="IK118" s="93"/>
      <c r="IL118" s="93"/>
      <c r="IM118" s="93"/>
      <c r="IN118" s="93"/>
      <c r="IO118" s="93"/>
      <c r="IP118" s="93"/>
      <c r="IQ118" s="93"/>
      <c r="IR118" s="93"/>
      <c r="IS118" s="93"/>
      <c r="IT118" s="93"/>
      <c r="IU118" s="93"/>
      <c r="IV118" s="93"/>
      <c r="IW118" s="93"/>
      <c r="IX118" s="93"/>
      <c r="IY118" s="93"/>
      <c r="IZ118" s="93"/>
      <c r="JA118" s="93"/>
      <c r="JB118" s="93"/>
      <c r="JC118" s="93"/>
      <c r="JD118" s="93"/>
      <c r="JE118" s="93"/>
      <c r="JF118" s="93"/>
      <c r="JG118" s="93"/>
      <c r="JH118" s="93"/>
      <c r="JI118" s="93"/>
      <c r="JJ118" s="93"/>
      <c r="JK118" s="93"/>
      <c r="JL118" s="93"/>
      <c r="JM118" s="93"/>
      <c r="JN118" s="93"/>
      <c r="JO118" s="93"/>
      <c r="JP118" s="93"/>
      <c r="JQ118" s="93"/>
      <c r="JR118" s="31">
        <v>99.71</v>
      </c>
      <c r="JS118" s="32">
        <v>0.18</v>
      </c>
      <c r="JT118" s="31">
        <v>0.11</v>
      </c>
      <c r="JU118" s="28" t="s">
        <v>564</v>
      </c>
      <c r="JV118" s="30">
        <v>0</v>
      </c>
      <c r="JW118" s="30">
        <v>0</v>
      </c>
      <c r="JX118" s="30">
        <v>0</v>
      </c>
      <c r="JY118" s="38">
        <v>0</v>
      </c>
      <c r="JZ118" s="28"/>
      <c r="KA118" s="28"/>
      <c r="KB118" s="29"/>
    </row>
    <row r="119" spans="1:288" ht="15" customHeight="1">
      <c r="A119" s="91" t="s">
        <v>570</v>
      </c>
      <c r="B119" s="30">
        <v>23006303</v>
      </c>
      <c r="C119" s="35">
        <v>88.15</v>
      </c>
      <c r="D119" s="29"/>
      <c r="E119" s="29"/>
      <c r="F119" s="37"/>
      <c r="G119" s="29"/>
      <c r="H119" s="29"/>
      <c r="I119" s="29"/>
      <c r="J119" s="36"/>
      <c r="K119" s="93"/>
      <c r="L119" s="93"/>
      <c r="M119" s="93"/>
      <c r="N119" s="93"/>
      <c r="O119" s="93"/>
      <c r="P119" s="93"/>
      <c r="Q119" s="136"/>
      <c r="R119" s="93"/>
      <c r="S119" s="94"/>
      <c r="T119" s="93"/>
      <c r="U119" s="128"/>
      <c r="V119" s="94"/>
      <c r="W119" s="93"/>
      <c r="X119" s="93"/>
      <c r="Y119" s="129"/>
      <c r="Z119" s="94"/>
      <c r="AA119" s="128"/>
      <c r="AB119" s="93"/>
      <c r="AC119" s="92"/>
      <c r="AD119" s="92"/>
      <c r="AE119" s="92"/>
      <c r="AF119" s="92"/>
      <c r="AG119" s="92"/>
      <c r="AH119" s="92"/>
      <c r="AI119" s="92"/>
      <c r="AJ119" s="92"/>
      <c r="AK119" s="138" t="s">
        <v>435</v>
      </c>
      <c r="AL119" s="228">
        <v>3.6900000000000002E-2</v>
      </c>
      <c r="AM119" s="93" t="s">
        <v>506</v>
      </c>
      <c r="AN119" s="230" t="s">
        <v>433</v>
      </c>
      <c r="AO119" s="129" t="s">
        <v>531</v>
      </c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128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138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  <c r="IU119" s="92"/>
      <c r="IV119" s="92"/>
      <c r="IW119" s="92"/>
      <c r="IX119" s="92"/>
      <c r="IY119" s="92"/>
      <c r="IZ119" s="92"/>
      <c r="JA119" s="92"/>
      <c r="JB119" s="92"/>
      <c r="JC119" s="92"/>
      <c r="JD119" s="92"/>
      <c r="JE119" s="92"/>
      <c r="JF119" s="92"/>
      <c r="JG119" s="92"/>
      <c r="JH119" s="92"/>
      <c r="JI119" s="92"/>
      <c r="JJ119" s="92"/>
      <c r="JK119" s="92"/>
      <c r="JL119" s="92"/>
      <c r="JM119" s="92"/>
      <c r="JN119" s="92"/>
      <c r="JO119" s="92"/>
      <c r="JP119" s="92"/>
      <c r="JQ119" s="92"/>
      <c r="JR119" s="31"/>
      <c r="JS119" s="32"/>
      <c r="JT119" s="28"/>
      <c r="JU119" s="28"/>
      <c r="JV119" s="31"/>
      <c r="JW119" s="30"/>
      <c r="JX119" s="33"/>
      <c r="JY119" s="38"/>
      <c r="JZ119" s="28"/>
      <c r="KA119" s="28"/>
      <c r="KB119" s="29"/>
    </row>
    <row r="120" spans="1:288" ht="15" customHeight="1">
      <c r="A120" s="91" t="s">
        <v>570</v>
      </c>
      <c r="B120" s="30">
        <v>23006482</v>
      </c>
      <c r="C120" s="35">
        <v>87.22</v>
      </c>
      <c r="D120" s="35"/>
      <c r="E120" s="29"/>
      <c r="F120" s="35"/>
      <c r="G120" s="38"/>
      <c r="H120" s="34"/>
      <c r="I120" s="34"/>
      <c r="J120" s="36"/>
      <c r="K120" s="93"/>
      <c r="L120" s="92"/>
      <c r="M120" s="92"/>
      <c r="N120" s="93"/>
      <c r="O120" s="93"/>
      <c r="P120" s="93"/>
      <c r="Q120" s="93"/>
      <c r="R120" s="93"/>
      <c r="S120" s="93"/>
      <c r="T120" s="93"/>
      <c r="U120" s="128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2"/>
      <c r="AH120" s="92"/>
      <c r="AI120" s="92"/>
      <c r="AJ120" s="92"/>
      <c r="AK120" s="138"/>
      <c r="AL120" s="228"/>
      <c r="AM120" s="92"/>
      <c r="AN120" s="230"/>
      <c r="AO120" s="129"/>
      <c r="AP120" s="93" t="s">
        <v>436</v>
      </c>
      <c r="AQ120" s="93" t="s">
        <v>436</v>
      </c>
      <c r="AR120" s="93" t="s">
        <v>437</v>
      </c>
      <c r="AS120" s="93" t="s">
        <v>437</v>
      </c>
      <c r="AT120" s="93" t="s">
        <v>438</v>
      </c>
      <c r="AU120" s="93" t="s">
        <v>439</v>
      </c>
      <c r="AV120" s="93" t="s">
        <v>438</v>
      </c>
      <c r="AW120" s="136">
        <v>0</v>
      </c>
      <c r="AX120" s="93" t="s">
        <v>440</v>
      </c>
      <c r="AY120" s="93" t="s">
        <v>446</v>
      </c>
      <c r="AZ120" s="93" t="s">
        <v>441</v>
      </c>
      <c r="BA120" s="93" t="s">
        <v>440</v>
      </c>
      <c r="BB120" s="136">
        <v>0</v>
      </c>
      <c r="BC120" s="93" t="s">
        <v>440</v>
      </c>
      <c r="BD120" s="93" t="s">
        <v>440</v>
      </c>
      <c r="BE120" s="93" t="s">
        <v>440</v>
      </c>
      <c r="BF120" s="128">
        <v>11.63</v>
      </c>
      <c r="BG120" s="93" t="s">
        <v>440</v>
      </c>
      <c r="BH120" s="93" t="s">
        <v>442</v>
      </c>
      <c r="BI120" s="93" t="s">
        <v>440</v>
      </c>
      <c r="BJ120" s="93" t="s">
        <v>440</v>
      </c>
      <c r="BK120" s="93" t="s">
        <v>440</v>
      </c>
      <c r="BL120" s="93" t="s">
        <v>440</v>
      </c>
      <c r="BM120" s="93" t="s">
        <v>440</v>
      </c>
      <c r="BN120" s="93" t="s">
        <v>440</v>
      </c>
      <c r="BO120" s="93" t="s">
        <v>440</v>
      </c>
      <c r="BP120" s="93" t="s">
        <v>440</v>
      </c>
      <c r="BQ120" s="93" t="s">
        <v>440</v>
      </c>
      <c r="BR120" s="93" t="s">
        <v>440</v>
      </c>
      <c r="BS120" s="93" t="s">
        <v>440</v>
      </c>
      <c r="BT120" s="93" t="s">
        <v>440</v>
      </c>
      <c r="BU120" s="93" t="s">
        <v>440</v>
      </c>
      <c r="BV120" s="93" t="s">
        <v>440</v>
      </c>
      <c r="BW120" s="93" t="s">
        <v>440</v>
      </c>
      <c r="BX120" s="93" t="s">
        <v>440</v>
      </c>
      <c r="BY120" s="93" t="s">
        <v>440</v>
      </c>
      <c r="BZ120" s="138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  <c r="HL120" s="93"/>
      <c r="HM120" s="93"/>
      <c r="HN120" s="93"/>
      <c r="HO120" s="93"/>
      <c r="HP120" s="93"/>
      <c r="HQ120" s="93"/>
      <c r="HR120" s="93"/>
      <c r="HS120" s="93"/>
      <c r="HT120" s="93"/>
      <c r="HU120" s="93"/>
      <c r="HV120" s="93"/>
      <c r="HW120" s="93"/>
      <c r="HX120" s="93"/>
      <c r="HY120" s="93"/>
      <c r="HZ120" s="93"/>
      <c r="IA120" s="93"/>
      <c r="IB120" s="93"/>
      <c r="IC120" s="93"/>
      <c r="ID120" s="93"/>
      <c r="IE120" s="93"/>
      <c r="IF120" s="93"/>
      <c r="IG120" s="93"/>
      <c r="IH120" s="93"/>
      <c r="II120" s="93"/>
      <c r="IJ120" s="93"/>
      <c r="IK120" s="93"/>
      <c r="IL120" s="93"/>
      <c r="IM120" s="93"/>
      <c r="IN120" s="93"/>
      <c r="IO120" s="93"/>
      <c r="IP120" s="93"/>
      <c r="IQ120" s="93"/>
      <c r="IR120" s="93"/>
      <c r="IS120" s="93"/>
      <c r="IT120" s="93"/>
      <c r="IU120" s="93"/>
      <c r="IV120" s="93"/>
      <c r="IW120" s="93"/>
      <c r="IX120" s="93"/>
      <c r="IY120" s="93"/>
      <c r="IZ120" s="93"/>
      <c r="JA120" s="93"/>
      <c r="JB120" s="93"/>
      <c r="JC120" s="93"/>
      <c r="JD120" s="93"/>
      <c r="JE120" s="93"/>
      <c r="JF120" s="93"/>
      <c r="JG120" s="93"/>
      <c r="JH120" s="93"/>
      <c r="JI120" s="93"/>
      <c r="JJ120" s="93"/>
      <c r="JK120" s="93"/>
      <c r="JL120" s="93"/>
      <c r="JM120" s="93"/>
      <c r="JN120" s="93"/>
      <c r="JO120" s="93"/>
      <c r="JP120" s="93"/>
      <c r="JQ120" s="93"/>
      <c r="JR120" s="31"/>
      <c r="JS120" s="32"/>
      <c r="JT120" s="28"/>
      <c r="JU120" s="28"/>
      <c r="JV120" s="28"/>
      <c r="JW120" s="28"/>
      <c r="JX120" s="28"/>
      <c r="JY120" s="29"/>
      <c r="JZ120" s="28"/>
      <c r="KA120" s="28"/>
      <c r="KB120" s="29"/>
    </row>
    <row r="121" spans="1:288" ht="15" customHeight="1">
      <c r="A121" s="91" t="s">
        <v>570</v>
      </c>
      <c r="B121" s="30">
        <v>23006332</v>
      </c>
      <c r="C121" s="35">
        <v>87.3</v>
      </c>
      <c r="D121" s="29"/>
      <c r="E121" s="37"/>
      <c r="F121" s="35"/>
      <c r="G121" s="29"/>
      <c r="H121" s="29"/>
      <c r="I121" s="29"/>
      <c r="J121" s="36"/>
      <c r="K121" s="93"/>
      <c r="L121" s="93"/>
      <c r="M121" s="93"/>
      <c r="N121" s="93"/>
      <c r="O121" s="93"/>
      <c r="P121" s="93"/>
      <c r="Q121" s="136"/>
      <c r="R121" s="93"/>
      <c r="S121" s="94"/>
      <c r="T121" s="93"/>
      <c r="U121" s="128"/>
      <c r="V121" s="94"/>
      <c r="W121" s="93"/>
      <c r="X121" s="93"/>
      <c r="Y121" s="129"/>
      <c r="Z121" s="94"/>
      <c r="AA121" s="128"/>
      <c r="AB121" s="93"/>
      <c r="AC121" s="92"/>
      <c r="AD121" s="92"/>
      <c r="AE121" s="92"/>
      <c r="AF121" s="92"/>
      <c r="AG121" s="92"/>
      <c r="AH121" s="92"/>
      <c r="AI121" s="92"/>
      <c r="AJ121" s="92"/>
      <c r="AK121" s="138" t="s">
        <v>435</v>
      </c>
      <c r="AL121" s="228">
        <v>5.2150000000000002E-2</v>
      </c>
      <c r="AM121" s="93" t="s">
        <v>506</v>
      </c>
      <c r="AN121" s="230">
        <v>3.4099999999999998E-2</v>
      </c>
      <c r="AO121" s="129" t="s">
        <v>531</v>
      </c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128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138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  <c r="IU121" s="92"/>
      <c r="IV121" s="92"/>
      <c r="IW121" s="92"/>
      <c r="IX121" s="92"/>
      <c r="IY121" s="92"/>
      <c r="IZ121" s="92"/>
      <c r="JA121" s="92"/>
      <c r="JB121" s="92"/>
      <c r="JC121" s="92"/>
      <c r="JD121" s="92"/>
      <c r="JE121" s="92"/>
      <c r="JF121" s="92"/>
      <c r="JG121" s="92"/>
      <c r="JH121" s="92"/>
      <c r="JI121" s="92"/>
      <c r="JJ121" s="92"/>
      <c r="JK121" s="92"/>
      <c r="JL121" s="92"/>
      <c r="JM121" s="92"/>
      <c r="JN121" s="92"/>
      <c r="JO121" s="92"/>
      <c r="JP121" s="92"/>
      <c r="JQ121" s="92"/>
      <c r="JR121" s="31">
        <v>99.762</v>
      </c>
      <c r="JS121" s="32">
        <v>0.23799999999999999</v>
      </c>
      <c r="JT121" s="28"/>
      <c r="JU121" s="33"/>
      <c r="JV121" s="33"/>
      <c r="JW121" s="31"/>
      <c r="JX121" s="33"/>
      <c r="JY121" s="38">
        <v>0</v>
      </c>
      <c r="JZ121" s="30"/>
      <c r="KA121" s="32"/>
      <c r="KB121" s="35"/>
    </row>
    <row r="122" spans="1:288" ht="15" customHeight="1">
      <c r="A122" s="91" t="s">
        <v>570</v>
      </c>
      <c r="B122" s="30">
        <v>23006243</v>
      </c>
      <c r="C122" s="35">
        <v>88.12</v>
      </c>
      <c r="D122" s="29"/>
      <c r="E122" s="29"/>
      <c r="F122" s="35"/>
      <c r="G122" s="29"/>
      <c r="H122" s="29"/>
      <c r="I122" s="29"/>
      <c r="J122" s="36"/>
      <c r="K122" s="93"/>
      <c r="L122" s="93"/>
      <c r="M122" s="93"/>
      <c r="N122" s="93"/>
      <c r="O122" s="93"/>
      <c r="P122" s="93"/>
      <c r="Q122" s="136"/>
      <c r="R122" s="93"/>
      <c r="S122" s="94"/>
      <c r="T122" s="93"/>
      <c r="U122" s="128"/>
      <c r="V122" s="94"/>
      <c r="W122" s="93"/>
      <c r="X122" s="93"/>
      <c r="Y122" s="129"/>
      <c r="Z122" s="94"/>
      <c r="AA122" s="128"/>
      <c r="AB122" s="93"/>
      <c r="AC122" s="92"/>
      <c r="AD122" s="92"/>
      <c r="AE122" s="92"/>
      <c r="AF122" s="92"/>
      <c r="AG122" s="92"/>
      <c r="AH122" s="92"/>
      <c r="AI122" s="92"/>
      <c r="AJ122" s="92"/>
      <c r="AK122" s="138"/>
      <c r="AL122" s="228"/>
      <c r="AM122" s="229"/>
      <c r="AN122" s="230"/>
      <c r="AO122" s="129"/>
      <c r="AP122" s="93" t="s">
        <v>436</v>
      </c>
      <c r="AQ122" s="93" t="s">
        <v>436</v>
      </c>
      <c r="AR122" s="93" t="s">
        <v>437</v>
      </c>
      <c r="AS122" s="93" t="s">
        <v>437</v>
      </c>
      <c r="AT122" s="93" t="s">
        <v>438</v>
      </c>
      <c r="AU122" s="93" t="s">
        <v>439</v>
      </c>
      <c r="AV122" s="93" t="s">
        <v>438</v>
      </c>
      <c r="AW122" s="136">
        <v>0</v>
      </c>
      <c r="AX122" s="93" t="s">
        <v>440</v>
      </c>
      <c r="AY122" s="93" t="s">
        <v>446</v>
      </c>
      <c r="AZ122" s="93" t="s">
        <v>441</v>
      </c>
      <c r="BA122" s="93" t="s">
        <v>440</v>
      </c>
      <c r="BB122" s="136">
        <v>0</v>
      </c>
      <c r="BC122" s="93" t="s">
        <v>440</v>
      </c>
      <c r="BD122" s="93" t="s">
        <v>440</v>
      </c>
      <c r="BE122" s="93" t="s">
        <v>440</v>
      </c>
      <c r="BF122" s="128" t="s">
        <v>440</v>
      </c>
      <c r="BG122" s="93" t="s">
        <v>440</v>
      </c>
      <c r="BH122" s="93" t="s">
        <v>442</v>
      </c>
      <c r="BI122" s="93" t="s">
        <v>440</v>
      </c>
      <c r="BJ122" s="93" t="s">
        <v>440</v>
      </c>
      <c r="BK122" s="93" t="s">
        <v>440</v>
      </c>
      <c r="BL122" s="93" t="s">
        <v>440</v>
      </c>
      <c r="BM122" s="93" t="s">
        <v>440</v>
      </c>
      <c r="BN122" s="93" t="s">
        <v>440</v>
      </c>
      <c r="BO122" s="93" t="s">
        <v>440</v>
      </c>
      <c r="BP122" s="93" t="s">
        <v>440</v>
      </c>
      <c r="BQ122" s="93" t="s">
        <v>440</v>
      </c>
      <c r="BR122" s="93" t="s">
        <v>440</v>
      </c>
      <c r="BS122" s="93" t="s">
        <v>440</v>
      </c>
      <c r="BT122" s="93" t="s">
        <v>440</v>
      </c>
      <c r="BU122" s="93" t="s">
        <v>440</v>
      </c>
      <c r="BV122" s="93" t="s">
        <v>440</v>
      </c>
      <c r="BW122" s="93" t="s">
        <v>440</v>
      </c>
      <c r="BX122" s="93" t="s">
        <v>440</v>
      </c>
      <c r="BY122" s="93" t="s">
        <v>440</v>
      </c>
      <c r="BZ122" s="138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  <c r="EX122" s="93"/>
      <c r="EY122" s="93"/>
      <c r="EZ122" s="93"/>
      <c r="FA122" s="93"/>
      <c r="FB122" s="93"/>
      <c r="FC122" s="93"/>
      <c r="FD122" s="93"/>
      <c r="FE122" s="93"/>
      <c r="FF122" s="93"/>
      <c r="FG122" s="93"/>
      <c r="FH122" s="93"/>
      <c r="FI122" s="93"/>
      <c r="FJ122" s="93"/>
      <c r="FK122" s="93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  <c r="GF122" s="93"/>
      <c r="GG122" s="93"/>
      <c r="GH122" s="93"/>
      <c r="GI122" s="93"/>
      <c r="GJ122" s="93"/>
      <c r="GK122" s="93"/>
      <c r="GL122" s="93"/>
      <c r="GM122" s="93"/>
      <c r="GN122" s="93"/>
      <c r="GO122" s="93"/>
      <c r="GP122" s="93"/>
      <c r="GQ122" s="93"/>
      <c r="GR122" s="93"/>
      <c r="GS122" s="93"/>
      <c r="GT122" s="93"/>
      <c r="GU122" s="93"/>
      <c r="GV122" s="93"/>
      <c r="GW122" s="93"/>
      <c r="GX122" s="93"/>
      <c r="GY122" s="93"/>
      <c r="GZ122" s="93"/>
      <c r="HA122" s="93"/>
      <c r="HB122" s="93"/>
      <c r="HC122" s="93"/>
      <c r="HD122" s="93"/>
      <c r="HE122" s="93"/>
      <c r="HF122" s="93"/>
      <c r="HG122" s="93"/>
      <c r="HH122" s="93"/>
      <c r="HI122" s="93"/>
      <c r="HJ122" s="93"/>
      <c r="HK122" s="93"/>
      <c r="HL122" s="93"/>
      <c r="HM122" s="93"/>
      <c r="HN122" s="93"/>
      <c r="HO122" s="93"/>
      <c r="HP122" s="93"/>
      <c r="HQ122" s="93"/>
      <c r="HR122" s="93"/>
      <c r="HS122" s="93"/>
      <c r="HT122" s="93"/>
      <c r="HU122" s="93"/>
      <c r="HV122" s="93"/>
      <c r="HW122" s="93"/>
      <c r="HX122" s="93"/>
      <c r="HY122" s="93"/>
      <c r="HZ122" s="93"/>
      <c r="IA122" s="93"/>
      <c r="IB122" s="93"/>
      <c r="IC122" s="93"/>
      <c r="ID122" s="93"/>
      <c r="IE122" s="93"/>
      <c r="IF122" s="93"/>
      <c r="IG122" s="93"/>
      <c r="IH122" s="93"/>
      <c r="II122" s="93"/>
      <c r="IJ122" s="93"/>
      <c r="IK122" s="93"/>
      <c r="IL122" s="93"/>
      <c r="IM122" s="93"/>
      <c r="IN122" s="93"/>
      <c r="IO122" s="93"/>
      <c r="IP122" s="93"/>
      <c r="IQ122" s="93"/>
      <c r="IR122" s="93"/>
      <c r="IS122" s="93"/>
      <c r="IT122" s="93"/>
      <c r="IU122" s="93"/>
      <c r="IV122" s="93"/>
      <c r="IW122" s="93"/>
      <c r="IX122" s="93"/>
      <c r="IY122" s="93"/>
      <c r="IZ122" s="93"/>
      <c r="JA122" s="93"/>
      <c r="JB122" s="93"/>
      <c r="JC122" s="93"/>
      <c r="JD122" s="93"/>
      <c r="JE122" s="93"/>
      <c r="JF122" s="93"/>
      <c r="JG122" s="93"/>
      <c r="JH122" s="93"/>
      <c r="JI122" s="93"/>
      <c r="JJ122" s="93"/>
      <c r="JK122" s="93"/>
      <c r="JL122" s="93"/>
      <c r="JM122" s="93"/>
      <c r="JN122" s="93"/>
      <c r="JO122" s="93"/>
      <c r="JP122" s="93"/>
      <c r="JQ122" s="93"/>
      <c r="JR122" s="31"/>
      <c r="JS122" s="32"/>
      <c r="JT122" s="28"/>
      <c r="JU122" s="33"/>
      <c r="JV122" s="28"/>
      <c r="JW122" s="28"/>
      <c r="JX122" s="30"/>
      <c r="JY122" s="29"/>
      <c r="JZ122" s="30"/>
      <c r="KA122" s="31"/>
      <c r="KB122" s="34"/>
    </row>
    <row r="123" spans="1:288" ht="15" customHeight="1">
      <c r="A123" s="91" t="s">
        <v>570</v>
      </c>
      <c r="B123" s="30">
        <v>23006243</v>
      </c>
      <c r="C123" s="35">
        <v>88.16</v>
      </c>
      <c r="D123" s="29"/>
      <c r="E123" s="29"/>
      <c r="F123" s="35"/>
      <c r="G123" s="29"/>
      <c r="H123" s="29"/>
      <c r="I123" s="29"/>
      <c r="J123" s="36"/>
      <c r="K123" s="93"/>
      <c r="L123" s="93"/>
      <c r="M123" s="93"/>
      <c r="N123" s="93"/>
      <c r="O123" s="93"/>
      <c r="P123" s="93"/>
      <c r="Q123" s="136"/>
      <c r="R123" s="93"/>
      <c r="S123" s="94"/>
      <c r="T123" s="93"/>
      <c r="U123" s="128"/>
      <c r="V123" s="94"/>
      <c r="W123" s="93"/>
      <c r="X123" s="93"/>
      <c r="Y123" s="129"/>
      <c r="Z123" s="94"/>
      <c r="AA123" s="128"/>
      <c r="AB123" s="93"/>
      <c r="AC123" s="92"/>
      <c r="AD123" s="92"/>
      <c r="AE123" s="92"/>
      <c r="AF123" s="92"/>
      <c r="AG123" s="92"/>
      <c r="AH123" s="92"/>
      <c r="AI123" s="92"/>
      <c r="AJ123" s="92"/>
      <c r="AK123" s="138"/>
      <c r="AL123" s="228"/>
      <c r="AM123" s="229"/>
      <c r="AN123" s="230"/>
      <c r="AO123" s="129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128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138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 t="s">
        <v>524</v>
      </c>
      <c r="CW123" s="92" t="s">
        <v>524</v>
      </c>
      <c r="CX123" s="92" t="s">
        <v>525</v>
      </c>
      <c r="CY123" s="92" t="s">
        <v>526</v>
      </c>
      <c r="CZ123" s="92" t="s">
        <v>525</v>
      </c>
      <c r="DA123" s="92" t="s">
        <v>524</v>
      </c>
      <c r="DB123" s="92" t="s">
        <v>525</v>
      </c>
      <c r="DC123" s="92" t="s">
        <v>525</v>
      </c>
      <c r="DD123" s="92" t="s">
        <v>526</v>
      </c>
      <c r="DE123" s="92" t="s">
        <v>526</v>
      </c>
      <c r="DF123" s="92" t="s">
        <v>524</v>
      </c>
      <c r="DG123" s="92" t="s">
        <v>526</v>
      </c>
      <c r="DH123" s="92" t="s">
        <v>526</v>
      </c>
      <c r="DI123" s="92" t="s">
        <v>526</v>
      </c>
      <c r="DJ123" s="92" t="s">
        <v>526</v>
      </c>
      <c r="DK123" s="92" t="s">
        <v>526</v>
      </c>
      <c r="DL123" s="92" t="s">
        <v>524</v>
      </c>
      <c r="DM123" s="92" t="s">
        <v>527</v>
      </c>
      <c r="DN123" s="92" t="s">
        <v>524</v>
      </c>
      <c r="DO123" s="92" t="s">
        <v>526</v>
      </c>
      <c r="DP123" s="92" t="s">
        <v>525</v>
      </c>
      <c r="DQ123" s="92" t="s">
        <v>524</v>
      </c>
      <c r="DR123" s="92" t="s">
        <v>525</v>
      </c>
      <c r="DS123" s="92" t="s">
        <v>527</v>
      </c>
      <c r="DT123" s="92" t="s">
        <v>524</v>
      </c>
      <c r="DU123" s="92" t="s">
        <v>525</v>
      </c>
      <c r="DV123" s="92" t="s">
        <v>527</v>
      </c>
      <c r="DW123" s="92" t="s">
        <v>526</v>
      </c>
      <c r="DX123" s="92" t="s">
        <v>526</v>
      </c>
      <c r="DY123" s="92" t="s">
        <v>525</v>
      </c>
      <c r="DZ123" s="92" t="s">
        <v>524</v>
      </c>
      <c r="EA123" s="92" t="s">
        <v>526</v>
      </c>
      <c r="EB123" s="92" t="s">
        <v>526</v>
      </c>
      <c r="EC123" s="92" t="s">
        <v>524</v>
      </c>
      <c r="ED123" s="92" t="s">
        <v>526</v>
      </c>
      <c r="EE123" s="92" t="s">
        <v>525</v>
      </c>
      <c r="EF123" s="92" t="s">
        <v>525</v>
      </c>
      <c r="EG123" s="92" t="s">
        <v>527</v>
      </c>
      <c r="EH123" s="92" t="s">
        <v>524</v>
      </c>
      <c r="EI123" s="92" t="s">
        <v>525</v>
      </c>
      <c r="EJ123" s="92" t="s">
        <v>525</v>
      </c>
      <c r="EK123" s="92" t="s">
        <v>526</v>
      </c>
      <c r="EL123" s="92" t="s">
        <v>524</v>
      </c>
      <c r="EM123" s="92" t="s">
        <v>524</v>
      </c>
      <c r="EN123" s="92" t="s">
        <v>524</v>
      </c>
      <c r="EO123" s="92" t="s">
        <v>525</v>
      </c>
      <c r="EP123" s="92" t="s">
        <v>526</v>
      </c>
      <c r="EQ123" s="92" t="s">
        <v>565</v>
      </c>
      <c r="ER123" s="92" t="s">
        <v>524</v>
      </c>
      <c r="ES123" s="92" t="s">
        <v>525</v>
      </c>
      <c r="ET123" s="92" t="s">
        <v>524</v>
      </c>
      <c r="EU123" s="92" t="s">
        <v>526</v>
      </c>
      <c r="EV123" s="92" t="s">
        <v>525</v>
      </c>
      <c r="EW123" s="92" t="s">
        <v>526</v>
      </c>
      <c r="EX123" s="92" t="s">
        <v>526</v>
      </c>
      <c r="EY123" s="92" t="s">
        <v>528</v>
      </c>
      <c r="EZ123" s="92" t="s">
        <v>526</v>
      </c>
      <c r="FA123" s="92" t="s">
        <v>526</v>
      </c>
      <c r="FB123" s="92" t="s">
        <v>526</v>
      </c>
      <c r="FC123" s="92" t="s">
        <v>524</v>
      </c>
      <c r="FD123" s="92" t="s">
        <v>526</v>
      </c>
      <c r="FE123" s="92" t="s">
        <v>524</v>
      </c>
      <c r="FF123" s="92" t="s">
        <v>524</v>
      </c>
      <c r="FG123" s="92" t="s">
        <v>526</v>
      </c>
      <c r="FH123" s="92" t="s">
        <v>526</v>
      </c>
      <c r="FI123" s="92" t="s">
        <v>524</v>
      </c>
      <c r="FJ123" s="92" t="s">
        <v>524</v>
      </c>
      <c r="FK123" s="92" t="s">
        <v>524</v>
      </c>
      <c r="FL123" s="92" t="s">
        <v>526</v>
      </c>
      <c r="FM123" s="92" t="s">
        <v>526</v>
      </c>
      <c r="FN123" s="92" t="s">
        <v>526</v>
      </c>
      <c r="FO123" s="92" t="s">
        <v>526</v>
      </c>
      <c r="FP123" s="92" t="s">
        <v>566</v>
      </c>
      <c r="FQ123" s="92" t="s">
        <v>525</v>
      </c>
      <c r="FR123" s="92" t="s">
        <v>567</v>
      </c>
      <c r="FS123" s="92" t="s">
        <v>432</v>
      </c>
      <c r="FT123" s="92" t="s">
        <v>567</v>
      </c>
      <c r="FU123" s="92" t="s">
        <v>525</v>
      </c>
      <c r="FV123" s="92" t="s">
        <v>524</v>
      </c>
      <c r="FW123" s="92" t="s">
        <v>525</v>
      </c>
      <c r="FX123" s="92" t="s">
        <v>526</v>
      </c>
      <c r="FY123" s="92" t="s">
        <v>525</v>
      </c>
      <c r="FZ123" s="92" t="s">
        <v>526</v>
      </c>
      <c r="GA123" s="92" t="s">
        <v>526</v>
      </c>
      <c r="GB123" s="92" t="s">
        <v>525</v>
      </c>
      <c r="GC123" s="92" t="s">
        <v>525</v>
      </c>
      <c r="GD123" s="92" t="s">
        <v>526</v>
      </c>
      <c r="GE123" s="92" t="s">
        <v>526</v>
      </c>
      <c r="GF123" s="92" t="s">
        <v>524</v>
      </c>
      <c r="GG123" s="92" t="s">
        <v>526</v>
      </c>
      <c r="GH123" s="92" t="s">
        <v>525</v>
      </c>
      <c r="GI123" s="92" t="s">
        <v>527</v>
      </c>
      <c r="GJ123" s="92" t="s">
        <v>524</v>
      </c>
      <c r="GK123" s="92" t="s">
        <v>524</v>
      </c>
      <c r="GL123" s="92" t="s">
        <v>526</v>
      </c>
      <c r="GM123" s="92" t="s">
        <v>524</v>
      </c>
      <c r="GN123" s="92" t="s">
        <v>526</v>
      </c>
      <c r="GO123" s="92" t="s">
        <v>525</v>
      </c>
      <c r="GP123" s="92" t="s">
        <v>524</v>
      </c>
      <c r="GQ123" s="92" t="s">
        <v>526</v>
      </c>
      <c r="GR123" s="92" t="s">
        <v>529</v>
      </c>
      <c r="GS123" s="92" t="s">
        <v>524</v>
      </c>
      <c r="GT123" s="92" t="s">
        <v>524</v>
      </c>
      <c r="GU123" s="92" t="s">
        <v>528</v>
      </c>
      <c r="GV123" s="92" t="s">
        <v>525</v>
      </c>
      <c r="GW123" s="92" t="s">
        <v>524</v>
      </c>
      <c r="GX123" s="92" t="s">
        <v>524</v>
      </c>
      <c r="GY123" s="92" t="s">
        <v>528</v>
      </c>
      <c r="GZ123" s="92" t="s">
        <v>525</v>
      </c>
      <c r="HA123" s="92" t="s">
        <v>526</v>
      </c>
      <c r="HB123" s="92" t="s">
        <v>525</v>
      </c>
      <c r="HC123" s="92" t="s">
        <v>568</v>
      </c>
      <c r="HD123" s="92" t="s">
        <v>524</v>
      </c>
      <c r="HE123" s="92" t="s">
        <v>526</v>
      </c>
      <c r="HF123" s="92" t="s">
        <v>526</v>
      </c>
      <c r="HG123" s="92" t="s">
        <v>524</v>
      </c>
      <c r="HH123" s="92" t="s">
        <v>566</v>
      </c>
      <c r="HI123" s="92" t="s">
        <v>526</v>
      </c>
      <c r="HJ123" s="92" t="s">
        <v>526</v>
      </c>
      <c r="HK123" s="92" t="s">
        <v>526</v>
      </c>
      <c r="HL123" s="92" t="s">
        <v>567</v>
      </c>
      <c r="HM123" s="92" t="s">
        <v>526</v>
      </c>
      <c r="HN123" s="92" t="s">
        <v>569</v>
      </c>
      <c r="HO123" s="92" t="s">
        <v>524</v>
      </c>
      <c r="HP123" s="92" t="s">
        <v>525</v>
      </c>
      <c r="HQ123" s="92" t="s">
        <v>568</v>
      </c>
      <c r="HR123" s="92" t="s">
        <v>524</v>
      </c>
      <c r="HS123" s="92" t="s">
        <v>525</v>
      </c>
      <c r="HT123" s="92" t="s">
        <v>525</v>
      </c>
      <c r="HU123" s="92" t="s">
        <v>526</v>
      </c>
      <c r="HV123" s="92" t="s">
        <v>526</v>
      </c>
      <c r="HW123" s="92" t="s">
        <v>524</v>
      </c>
      <c r="HX123" s="92" t="s">
        <v>525</v>
      </c>
      <c r="HY123" s="92" t="s">
        <v>527</v>
      </c>
      <c r="HZ123" s="92" t="s">
        <v>526</v>
      </c>
      <c r="IA123" s="92" t="s">
        <v>526</v>
      </c>
      <c r="IB123" s="92" t="s">
        <v>526</v>
      </c>
      <c r="IC123" s="92" t="s">
        <v>526</v>
      </c>
      <c r="ID123" s="92" t="s">
        <v>526</v>
      </c>
      <c r="IE123" s="92" t="s">
        <v>526</v>
      </c>
      <c r="IF123" s="92" t="s">
        <v>526</v>
      </c>
      <c r="IG123" s="92" t="s">
        <v>524</v>
      </c>
      <c r="IH123" s="92" t="s">
        <v>524</v>
      </c>
      <c r="II123" s="92" t="s">
        <v>525</v>
      </c>
      <c r="IJ123" s="92" t="s">
        <v>526</v>
      </c>
      <c r="IK123" s="92" t="s">
        <v>526</v>
      </c>
      <c r="IL123" s="92" t="s">
        <v>566</v>
      </c>
      <c r="IM123" s="92" t="s">
        <v>525</v>
      </c>
      <c r="IN123" s="92" t="s">
        <v>526</v>
      </c>
      <c r="IO123" s="92" t="s">
        <v>526</v>
      </c>
      <c r="IP123" s="92" t="s">
        <v>524</v>
      </c>
      <c r="IQ123" s="92" t="s">
        <v>526</v>
      </c>
      <c r="IR123" s="92" t="s">
        <v>526</v>
      </c>
      <c r="IS123" s="92" t="s">
        <v>526</v>
      </c>
      <c r="IT123" s="92" t="s">
        <v>526</v>
      </c>
      <c r="IU123" s="92" t="s">
        <v>526</v>
      </c>
      <c r="IV123" s="92" t="s">
        <v>524</v>
      </c>
      <c r="IW123" s="92" t="s">
        <v>526</v>
      </c>
      <c r="IX123" s="92" t="s">
        <v>525</v>
      </c>
      <c r="IY123" s="92" t="s">
        <v>526</v>
      </c>
      <c r="IZ123" s="92" t="s">
        <v>526</v>
      </c>
      <c r="JA123" s="92" t="s">
        <v>524</v>
      </c>
      <c r="JB123" s="92" t="s">
        <v>527</v>
      </c>
      <c r="JC123" s="92" t="s">
        <v>524</v>
      </c>
      <c r="JD123" s="92" t="s">
        <v>526</v>
      </c>
      <c r="JE123" s="92" t="s">
        <v>524</v>
      </c>
      <c r="JF123" s="92" t="s">
        <v>524</v>
      </c>
      <c r="JG123" s="92" t="s">
        <v>525</v>
      </c>
      <c r="JH123" s="92" t="s">
        <v>526</v>
      </c>
      <c r="JI123" s="92" t="s">
        <v>524</v>
      </c>
      <c r="JJ123" s="92" t="s">
        <v>525</v>
      </c>
      <c r="JK123" s="92" t="s">
        <v>526</v>
      </c>
      <c r="JL123" s="92" t="s">
        <v>526</v>
      </c>
      <c r="JM123" s="92" t="s">
        <v>524</v>
      </c>
      <c r="JN123" s="92" t="s">
        <v>528</v>
      </c>
      <c r="JO123" s="92" t="s">
        <v>525</v>
      </c>
      <c r="JP123" s="92" t="s">
        <v>524</v>
      </c>
      <c r="JQ123" s="92" t="s">
        <v>526</v>
      </c>
      <c r="JR123" s="31">
        <v>99.971000000000004</v>
      </c>
      <c r="JS123" s="32">
        <v>2.9000000000000001E-2</v>
      </c>
      <c r="JT123" s="28"/>
      <c r="JU123" s="30">
        <v>0</v>
      </c>
      <c r="JV123" s="30">
        <v>0</v>
      </c>
      <c r="JW123" s="30">
        <v>0</v>
      </c>
      <c r="JX123" s="30">
        <v>0</v>
      </c>
      <c r="JY123" s="38">
        <v>0</v>
      </c>
      <c r="JZ123" s="30"/>
      <c r="KA123" s="31"/>
      <c r="KB123" s="34"/>
    </row>
    <row r="124" spans="1:288" ht="15" customHeight="1">
      <c r="A124" s="91" t="s">
        <v>570</v>
      </c>
      <c r="B124" s="30">
        <v>23005981</v>
      </c>
      <c r="C124" s="35">
        <v>86.23</v>
      </c>
      <c r="D124" s="29"/>
      <c r="E124" s="37"/>
      <c r="F124" s="29"/>
      <c r="G124" s="34"/>
      <c r="H124" s="29"/>
      <c r="I124" s="29"/>
      <c r="J124" s="36"/>
      <c r="K124" s="93"/>
      <c r="L124" s="93"/>
      <c r="M124" s="93"/>
      <c r="N124" s="93"/>
      <c r="O124" s="93"/>
      <c r="P124" s="93"/>
      <c r="Q124" s="136"/>
      <c r="R124" s="93"/>
      <c r="S124" s="94"/>
      <c r="T124" s="93"/>
      <c r="U124" s="128"/>
      <c r="V124" s="94"/>
      <c r="W124" s="93"/>
      <c r="X124" s="93"/>
      <c r="Y124" s="129"/>
      <c r="Z124" s="94"/>
      <c r="AA124" s="128"/>
      <c r="AB124" s="93"/>
      <c r="AC124" s="92"/>
      <c r="AD124" s="92"/>
      <c r="AE124" s="92"/>
      <c r="AF124" s="92"/>
      <c r="AG124" s="92"/>
      <c r="AH124" s="92"/>
      <c r="AI124" s="92"/>
      <c r="AJ124" s="92"/>
      <c r="AK124" s="138"/>
      <c r="AL124" s="228"/>
      <c r="AM124" s="229"/>
      <c r="AN124" s="230"/>
      <c r="AO124" s="129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128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138"/>
      <c r="CA124" s="92"/>
      <c r="CB124" s="92"/>
      <c r="CC124" s="92"/>
      <c r="CD124" s="92"/>
      <c r="CE124" s="92"/>
      <c r="CF124" s="92"/>
      <c r="CG124" s="92"/>
      <c r="CH124" s="92"/>
      <c r="CI124" s="92"/>
      <c r="CJ124" s="92"/>
      <c r="CK124" s="92"/>
      <c r="CL124" s="92"/>
      <c r="CM124" s="92"/>
      <c r="CN124" s="92"/>
      <c r="CO124" s="92"/>
      <c r="CP124" s="92"/>
      <c r="CQ124" s="92"/>
      <c r="CR124" s="92"/>
      <c r="CS124" s="92"/>
      <c r="CT124" s="92"/>
      <c r="CU124" s="92"/>
      <c r="CV124" s="92" t="s">
        <v>524</v>
      </c>
      <c r="CW124" s="92" t="s">
        <v>524</v>
      </c>
      <c r="CX124" s="92" t="s">
        <v>525</v>
      </c>
      <c r="CY124" s="92" t="s">
        <v>526</v>
      </c>
      <c r="CZ124" s="92" t="s">
        <v>525</v>
      </c>
      <c r="DA124" s="92" t="s">
        <v>524</v>
      </c>
      <c r="DB124" s="92" t="s">
        <v>525</v>
      </c>
      <c r="DC124" s="92" t="s">
        <v>525</v>
      </c>
      <c r="DD124" s="92" t="s">
        <v>526</v>
      </c>
      <c r="DE124" s="92" t="s">
        <v>526</v>
      </c>
      <c r="DF124" s="92" t="s">
        <v>524</v>
      </c>
      <c r="DG124" s="92" t="s">
        <v>526</v>
      </c>
      <c r="DH124" s="92" t="s">
        <v>526</v>
      </c>
      <c r="DI124" s="92" t="s">
        <v>526</v>
      </c>
      <c r="DJ124" s="92" t="s">
        <v>526</v>
      </c>
      <c r="DK124" s="92" t="s">
        <v>526</v>
      </c>
      <c r="DL124" s="92" t="s">
        <v>524</v>
      </c>
      <c r="DM124" s="92" t="s">
        <v>527</v>
      </c>
      <c r="DN124" s="92" t="s">
        <v>524</v>
      </c>
      <c r="DO124" s="92" t="s">
        <v>526</v>
      </c>
      <c r="DP124" s="92" t="s">
        <v>525</v>
      </c>
      <c r="DQ124" s="92" t="s">
        <v>524</v>
      </c>
      <c r="DR124" s="92" t="s">
        <v>525</v>
      </c>
      <c r="DS124" s="92" t="s">
        <v>527</v>
      </c>
      <c r="DT124" s="92" t="s">
        <v>524</v>
      </c>
      <c r="DU124" s="92" t="s">
        <v>525</v>
      </c>
      <c r="DV124" s="92" t="s">
        <v>527</v>
      </c>
      <c r="DW124" s="92" t="s">
        <v>526</v>
      </c>
      <c r="DX124" s="92" t="s">
        <v>526</v>
      </c>
      <c r="DY124" s="92" t="s">
        <v>525</v>
      </c>
      <c r="DZ124" s="92" t="s">
        <v>524</v>
      </c>
      <c r="EA124" s="92" t="s">
        <v>526</v>
      </c>
      <c r="EB124" s="92" t="s">
        <v>526</v>
      </c>
      <c r="EC124" s="92" t="s">
        <v>524</v>
      </c>
      <c r="ED124" s="92" t="s">
        <v>526</v>
      </c>
      <c r="EE124" s="92" t="s">
        <v>525</v>
      </c>
      <c r="EF124" s="92" t="s">
        <v>525</v>
      </c>
      <c r="EG124" s="92" t="s">
        <v>527</v>
      </c>
      <c r="EH124" s="92" t="s">
        <v>524</v>
      </c>
      <c r="EI124" s="92" t="s">
        <v>525</v>
      </c>
      <c r="EJ124" s="92" t="s">
        <v>525</v>
      </c>
      <c r="EK124" s="92" t="s">
        <v>526</v>
      </c>
      <c r="EL124" s="92" t="s">
        <v>524</v>
      </c>
      <c r="EM124" s="92" t="s">
        <v>524</v>
      </c>
      <c r="EN124" s="92" t="s">
        <v>524</v>
      </c>
      <c r="EO124" s="92" t="s">
        <v>525</v>
      </c>
      <c r="EP124" s="92" t="s">
        <v>526</v>
      </c>
      <c r="EQ124" s="92" t="s">
        <v>565</v>
      </c>
      <c r="ER124" s="92" t="s">
        <v>524</v>
      </c>
      <c r="ES124" s="92" t="s">
        <v>525</v>
      </c>
      <c r="ET124" s="92" t="s">
        <v>524</v>
      </c>
      <c r="EU124" s="92" t="s">
        <v>526</v>
      </c>
      <c r="EV124" s="92" t="s">
        <v>525</v>
      </c>
      <c r="EW124" s="92" t="s">
        <v>526</v>
      </c>
      <c r="EX124" s="92" t="s">
        <v>526</v>
      </c>
      <c r="EY124" s="92" t="s">
        <v>528</v>
      </c>
      <c r="EZ124" s="92" t="s">
        <v>526</v>
      </c>
      <c r="FA124" s="92" t="s">
        <v>526</v>
      </c>
      <c r="FB124" s="92" t="s">
        <v>526</v>
      </c>
      <c r="FC124" s="92" t="s">
        <v>524</v>
      </c>
      <c r="FD124" s="92" t="s">
        <v>526</v>
      </c>
      <c r="FE124" s="92" t="s">
        <v>524</v>
      </c>
      <c r="FF124" s="92" t="s">
        <v>524</v>
      </c>
      <c r="FG124" s="92" t="s">
        <v>526</v>
      </c>
      <c r="FH124" s="92" t="s">
        <v>526</v>
      </c>
      <c r="FI124" s="92" t="s">
        <v>524</v>
      </c>
      <c r="FJ124" s="92" t="s">
        <v>524</v>
      </c>
      <c r="FK124" s="92" t="s">
        <v>524</v>
      </c>
      <c r="FL124" s="92" t="s">
        <v>526</v>
      </c>
      <c r="FM124" s="92" t="s">
        <v>526</v>
      </c>
      <c r="FN124" s="92" t="s">
        <v>526</v>
      </c>
      <c r="FO124" s="92" t="s">
        <v>526</v>
      </c>
      <c r="FP124" s="92" t="s">
        <v>566</v>
      </c>
      <c r="FQ124" s="92" t="s">
        <v>525</v>
      </c>
      <c r="FR124" s="92" t="s">
        <v>567</v>
      </c>
      <c r="FS124" s="92" t="s">
        <v>432</v>
      </c>
      <c r="FT124" s="92" t="s">
        <v>567</v>
      </c>
      <c r="FU124" s="92" t="s">
        <v>525</v>
      </c>
      <c r="FV124" s="92" t="s">
        <v>524</v>
      </c>
      <c r="FW124" s="92" t="s">
        <v>525</v>
      </c>
      <c r="FX124" s="92" t="s">
        <v>526</v>
      </c>
      <c r="FY124" s="92" t="s">
        <v>525</v>
      </c>
      <c r="FZ124" s="92" t="s">
        <v>526</v>
      </c>
      <c r="GA124" s="92" t="s">
        <v>526</v>
      </c>
      <c r="GB124" s="92" t="s">
        <v>525</v>
      </c>
      <c r="GC124" s="92" t="s">
        <v>525</v>
      </c>
      <c r="GD124" s="92" t="s">
        <v>526</v>
      </c>
      <c r="GE124" s="92" t="s">
        <v>526</v>
      </c>
      <c r="GF124" s="92" t="s">
        <v>524</v>
      </c>
      <c r="GG124" s="92" t="s">
        <v>526</v>
      </c>
      <c r="GH124" s="92" t="s">
        <v>525</v>
      </c>
      <c r="GI124" s="92" t="s">
        <v>527</v>
      </c>
      <c r="GJ124" s="92" t="s">
        <v>524</v>
      </c>
      <c r="GK124" s="92" t="s">
        <v>524</v>
      </c>
      <c r="GL124" s="92" t="s">
        <v>526</v>
      </c>
      <c r="GM124" s="92" t="s">
        <v>524</v>
      </c>
      <c r="GN124" s="92" t="s">
        <v>526</v>
      </c>
      <c r="GO124" s="92" t="s">
        <v>525</v>
      </c>
      <c r="GP124" s="92" t="s">
        <v>524</v>
      </c>
      <c r="GQ124" s="92" t="s">
        <v>526</v>
      </c>
      <c r="GR124" s="92" t="s">
        <v>529</v>
      </c>
      <c r="GS124" s="92" t="s">
        <v>524</v>
      </c>
      <c r="GT124" s="92" t="s">
        <v>524</v>
      </c>
      <c r="GU124" s="92" t="s">
        <v>528</v>
      </c>
      <c r="GV124" s="92" t="s">
        <v>525</v>
      </c>
      <c r="GW124" s="92" t="s">
        <v>524</v>
      </c>
      <c r="GX124" s="92" t="s">
        <v>524</v>
      </c>
      <c r="GY124" s="92" t="s">
        <v>528</v>
      </c>
      <c r="GZ124" s="92" t="s">
        <v>525</v>
      </c>
      <c r="HA124" s="92" t="s">
        <v>526</v>
      </c>
      <c r="HB124" s="92" t="s">
        <v>525</v>
      </c>
      <c r="HC124" s="92" t="s">
        <v>568</v>
      </c>
      <c r="HD124" s="92" t="s">
        <v>524</v>
      </c>
      <c r="HE124" s="92" t="s">
        <v>526</v>
      </c>
      <c r="HF124" s="92" t="s">
        <v>526</v>
      </c>
      <c r="HG124" s="92" t="s">
        <v>524</v>
      </c>
      <c r="HH124" s="92" t="s">
        <v>566</v>
      </c>
      <c r="HI124" s="92" t="s">
        <v>526</v>
      </c>
      <c r="HJ124" s="92" t="s">
        <v>526</v>
      </c>
      <c r="HK124" s="92" t="s">
        <v>526</v>
      </c>
      <c r="HL124" s="92" t="s">
        <v>567</v>
      </c>
      <c r="HM124" s="92" t="s">
        <v>526</v>
      </c>
      <c r="HN124" s="92" t="s">
        <v>569</v>
      </c>
      <c r="HO124" s="92" t="s">
        <v>524</v>
      </c>
      <c r="HP124" s="92" t="s">
        <v>525</v>
      </c>
      <c r="HQ124" s="92" t="s">
        <v>568</v>
      </c>
      <c r="HR124" s="92" t="s">
        <v>524</v>
      </c>
      <c r="HS124" s="92" t="s">
        <v>525</v>
      </c>
      <c r="HT124" s="92" t="s">
        <v>525</v>
      </c>
      <c r="HU124" s="92" t="s">
        <v>526</v>
      </c>
      <c r="HV124" s="92" t="s">
        <v>526</v>
      </c>
      <c r="HW124" s="92" t="s">
        <v>524</v>
      </c>
      <c r="HX124" s="92" t="s">
        <v>525</v>
      </c>
      <c r="HY124" s="92" t="s">
        <v>527</v>
      </c>
      <c r="HZ124" s="92" t="s">
        <v>526</v>
      </c>
      <c r="IA124" s="92" t="s">
        <v>526</v>
      </c>
      <c r="IB124" s="92" t="s">
        <v>526</v>
      </c>
      <c r="IC124" s="92" t="s">
        <v>526</v>
      </c>
      <c r="ID124" s="92" t="s">
        <v>526</v>
      </c>
      <c r="IE124" s="92" t="s">
        <v>526</v>
      </c>
      <c r="IF124" s="92" t="s">
        <v>526</v>
      </c>
      <c r="IG124" s="92" t="s">
        <v>524</v>
      </c>
      <c r="IH124" s="92" t="s">
        <v>524</v>
      </c>
      <c r="II124" s="92" t="s">
        <v>525</v>
      </c>
      <c r="IJ124" s="92" t="s">
        <v>526</v>
      </c>
      <c r="IK124" s="92" t="s">
        <v>526</v>
      </c>
      <c r="IL124" s="92" t="s">
        <v>566</v>
      </c>
      <c r="IM124" s="92" t="s">
        <v>525</v>
      </c>
      <c r="IN124" s="92" t="s">
        <v>526</v>
      </c>
      <c r="IO124" s="92" t="s">
        <v>526</v>
      </c>
      <c r="IP124" s="92" t="s">
        <v>524</v>
      </c>
      <c r="IQ124" s="92" t="s">
        <v>526</v>
      </c>
      <c r="IR124" s="92" t="s">
        <v>526</v>
      </c>
      <c r="IS124" s="92" t="s">
        <v>526</v>
      </c>
      <c r="IT124" s="92" t="s">
        <v>526</v>
      </c>
      <c r="IU124" s="92" t="s">
        <v>526</v>
      </c>
      <c r="IV124" s="92">
        <v>5.4450000000000002E-3</v>
      </c>
      <c r="IW124" s="92" t="s">
        <v>526</v>
      </c>
      <c r="IX124" s="92" t="s">
        <v>525</v>
      </c>
      <c r="IY124" s="92" t="s">
        <v>526</v>
      </c>
      <c r="IZ124" s="92" t="s">
        <v>526</v>
      </c>
      <c r="JA124" s="92" t="s">
        <v>524</v>
      </c>
      <c r="JB124" s="92" t="s">
        <v>527</v>
      </c>
      <c r="JC124" s="92" t="s">
        <v>524</v>
      </c>
      <c r="JD124" s="92" t="s">
        <v>526</v>
      </c>
      <c r="JE124" s="92" t="s">
        <v>524</v>
      </c>
      <c r="JF124" s="92" t="s">
        <v>524</v>
      </c>
      <c r="JG124" s="92" t="s">
        <v>525</v>
      </c>
      <c r="JH124" s="92" t="s">
        <v>526</v>
      </c>
      <c r="JI124" s="92" t="s">
        <v>524</v>
      </c>
      <c r="JJ124" s="92" t="s">
        <v>525</v>
      </c>
      <c r="JK124" s="92" t="s">
        <v>526</v>
      </c>
      <c r="JL124" s="92" t="s">
        <v>526</v>
      </c>
      <c r="JM124" s="92" t="s">
        <v>524</v>
      </c>
      <c r="JN124" s="92" t="s">
        <v>528</v>
      </c>
      <c r="JO124" s="92" t="s">
        <v>525</v>
      </c>
      <c r="JP124" s="92" t="s">
        <v>524</v>
      </c>
      <c r="JQ124" s="92" t="s">
        <v>526</v>
      </c>
      <c r="JR124" s="31"/>
      <c r="JS124" s="32"/>
      <c r="JT124" s="28"/>
      <c r="JU124" s="31"/>
      <c r="JV124" s="31"/>
      <c r="JW124" s="28"/>
      <c r="JX124" s="31"/>
      <c r="JY124" s="29"/>
      <c r="JZ124" s="33"/>
      <c r="KA124" s="31"/>
      <c r="KB124" s="34"/>
    </row>
    <row r="125" spans="1:288" ht="15" customHeight="1">
      <c r="A125" s="91" t="s">
        <v>570</v>
      </c>
      <c r="B125" s="30">
        <v>23004859</v>
      </c>
      <c r="C125" s="35">
        <v>88.77</v>
      </c>
      <c r="D125" s="35"/>
      <c r="E125" s="29"/>
      <c r="F125" s="38"/>
      <c r="G125" s="38"/>
      <c r="H125" s="34"/>
      <c r="I125" s="34"/>
      <c r="J125" s="36"/>
      <c r="K125" s="93"/>
      <c r="L125" s="92"/>
      <c r="M125" s="92"/>
      <c r="N125" s="93"/>
      <c r="O125" s="128"/>
      <c r="P125" s="128"/>
      <c r="Q125" s="92"/>
      <c r="R125" s="128"/>
      <c r="S125" s="128"/>
      <c r="T125" s="128"/>
      <c r="U125" s="128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138" t="s">
        <v>435</v>
      </c>
      <c r="AL125" s="228">
        <v>8.2199999999999995E-2</v>
      </c>
      <c r="AM125" s="229" t="s">
        <v>506</v>
      </c>
      <c r="AN125" s="230" t="s">
        <v>433</v>
      </c>
      <c r="AO125" s="129" t="s">
        <v>531</v>
      </c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128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138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  <c r="IU125" s="92"/>
      <c r="IV125" s="92"/>
      <c r="IW125" s="92"/>
      <c r="IX125" s="92"/>
      <c r="IY125" s="92"/>
      <c r="IZ125" s="92"/>
      <c r="JA125" s="92"/>
      <c r="JB125" s="92"/>
      <c r="JC125" s="92"/>
      <c r="JD125" s="92"/>
      <c r="JE125" s="92"/>
      <c r="JF125" s="92"/>
      <c r="JG125" s="92"/>
      <c r="JH125" s="92"/>
      <c r="JI125" s="92"/>
      <c r="JJ125" s="92"/>
      <c r="JK125" s="92"/>
      <c r="JL125" s="92"/>
      <c r="JM125" s="92"/>
      <c r="JN125" s="92"/>
      <c r="JO125" s="92"/>
      <c r="JP125" s="92"/>
      <c r="JQ125" s="92"/>
      <c r="JR125" s="31"/>
      <c r="JS125" s="32"/>
      <c r="JT125" s="28"/>
      <c r="JU125" s="28"/>
      <c r="JV125" s="28"/>
      <c r="JW125" s="28"/>
      <c r="JX125" s="28"/>
      <c r="JY125" s="29"/>
      <c r="JZ125" s="28"/>
      <c r="KA125" s="28"/>
      <c r="KB125" s="29"/>
    </row>
    <row r="126" spans="1:288" ht="15" customHeight="1">
      <c r="A126" s="91" t="s">
        <v>570</v>
      </c>
      <c r="B126" s="30">
        <v>23005696</v>
      </c>
      <c r="C126" s="35">
        <v>85.31</v>
      </c>
      <c r="D126" s="29"/>
      <c r="E126" s="35"/>
      <c r="F126" s="29"/>
      <c r="G126" s="29"/>
      <c r="H126" s="29"/>
      <c r="I126" s="29"/>
      <c r="J126" s="37"/>
      <c r="K126" s="93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138"/>
      <c r="AL126" s="228"/>
      <c r="AM126" s="229"/>
      <c r="AN126" s="230"/>
      <c r="AO126" s="129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128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138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 t="s">
        <v>524</v>
      </c>
      <c r="CW126" s="92" t="s">
        <v>524</v>
      </c>
      <c r="CX126" s="92" t="s">
        <v>525</v>
      </c>
      <c r="CY126" s="92" t="s">
        <v>526</v>
      </c>
      <c r="CZ126" s="92" t="s">
        <v>525</v>
      </c>
      <c r="DA126" s="92" t="s">
        <v>524</v>
      </c>
      <c r="DB126" s="92" t="s">
        <v>525</v>
      </c>
      <c r="DC126" s="92" t="s">
        <v>525</v>
      </c>
      <c r="DD126" s="92" t="s">
        <v>526</v>
      </c>
      <c r="DE126" s="92" t="s">
        <v>526</v>
      </c>
      <c r="DF126" s="92" t="s">
        <v>524</v>
      </c>
      <c r="DG126" s="92" t="s">
        <v>526</v>
      </c>
      <c r="DH126" s="92" t="s">
        <v>526</v>
      </c>
      <c r="DI126" s="92" t="s">
        <v>526</v>
      </c>
      <c r="DJ126" s="92" t="s">
        <v>526</v>
      </c>
      <c r="DK126" s="92" t="s">
        <v>526</v>
      </c>
      <c r="DL126" s="92" t="s">
        <v>524</v>
      </c>
      <c r="DM126" s="92" t="s">
        <v>527</v>
      </c>
      <c r="DN126" s="92" t="s">
        <v>524</v>
      </c>
      <c r="DO126" s="92" t="s">
        <v>526</v>
      </c>
      <c r="DP126" s="92" t="s">
        <v>525</v>
      </c>
      <c r="DQ126" s="92" t="s">
        <v>524</v>
      </c>
      <c r="DR126" s="92" t="s">
        <v>525</v>
      </c>
      <c r="DS126" s="92" t="s">
        <v>527</v>
      </c>
      <c r="DT126" s="92" t="s">
        <v>524</v>
      </c>
      <c r="DU126" s="92" t="s">
        <v>525</v>
      </c>
      <c r="DV126" s="92" t="s">
        <v>527</v>
      </c>
      <c r="DW126" s="92" t="s">
        <v>526</v>
      </c>
      <c r="DX126" s="92" t="s">
        <v>526</v>
      </c>
      <c r="DY126" s="92" t="s">
        <v>525</v>
      </c>
      <c r="DZ126" s="92" t="s">
        <v>524</v>
      </c>
      <c r="EA126" s="92" t="s">
        <v>526</v>
      </c>
      <c r="EB126" s="92" t="s">
        <v>526</v>
      </c>
      <c r="EC126" s="92" t="s">
        <v>524</v>
      </c>
      <c r="ED126" s="92" t="s">
        <v>526</v>
      </c>
      <c r="EE126" s="92" t="s">
        <v>525</v>
      </c>
      <c r="EF126" s="92" t="s">
        <v>525</v>
      </c>
      <c r="EG126" s="92" t="s">
        <v>527</v>
      </c>
      <c r="EH126" s="92" t="s">
        <v>524</v>
      </c>
      <c r="EI126" s="92" t="s">
        <v>525</v>
      </c>
      <c r="EJ126" s="92" t="s">
        <v>525</v>
      </c>
      <c r="EK126" s="92" t="s">
        <v>526</v>
      </c>
      <c r="EL126" s="92" t="s">
        <v>524</v>
      </c>
      <c r="EM126" s="92" t="s">
        <v>524</v>
      </c>
      <c r="EN126" s="92" t="s">
        <v>524</v>
      </c>
      <c r="EO126" s="92" t="s">
        <v>525</v>
      </c>
      <c r="EP126" s="92" t="s">
        <v>526</v>
      </c>
      <c r="EQ126" s="92" t="s">
        <v>565</v>
      </c>
      <c r="ER126" s="92" t="s">
        <v>524</v>
      </c>
      <c r="ES126" s="92" t="s">
        <v>525</v>
      </c>
      <c r="ET126" s="92" t="s">
        <v>524</v>
      </c>
      <c r="EU126" s="92" t="s">
        <v>526</v>
      </c>
      <c r="EV126" s="92" t="s">
        <v>525</v>
      </c>
      <c r="EW126" s="92" t="s">
        <v>526</v>
      </c>
      <c r="EX126" s="92" t="s">
        <v>526</v>
      </c>
      <c r="EY126" s="92" t="s">
        <v>528</v>
      </c>
      <c r="EZ126" s="92" t="s">
        <v>526</v>
      </c>
      <c r="FA126" s="92" t="s">
        <v>526</v>
      </c>
      <c r="FB126" s="92" t="s">
        <v>526</v>
      </c>
      <c r="FC126" s="92" t="s">
        <v>524</v>
      </c>
      <c r="FD126" s="92" t="s">
        <v>526</v>
      </c>
      <c r="FE126" s="92" t="s">
        <v>524</v>
      </c>
      <c r="FF126" s="92" t="s">
        <v>524</v>
      </c>
      <c r="FG126" s="92" t="s">
        <v>526</v>
      </c>
      <c r="FH126" s="92" t="s">
        <v>526</v>
      </c>
      <c r="FI126" s="92" t="s">
        <v>524</v>
      </c>
      <c r="FJ126" s="92" t="s">
        <v>524</v>
      </c>
      <c r="FK126" s="92" t="s">
        <v>524</v>
      </c>
      <c r="FL126" s="92" t="s">
        <v>526</v>
      </c>
      <c r="FM126" s="92" t="s">
        <v>526</v>
      </c>
      <c r="FN126" s="92" t="s">
        <v>526</v>
      </c>
      <c r="FO126" s="92" t="s">
        <v>526</v>
      </c>
      <c r="FP126" s="92" t="s">
        <v>566</v>
      </c>
      <c r="FQ126" s="92" t="s">
        <v>525</v>
      </c>
      <c r="FR126" s="92" t="s">
        <v>567</v>
      </c>
      <c r="FS126" s="92" t="s">
        <v>432</v>
      </c>
      <c r="FT126" s="92" t="s">
        <v>567</v>
      </c>
      <c r="FU126" s="92" t="s">
        <v>525</v>
      </c>
      <c r="FV126" s="92" t="s">
        <v>524</v>
      </c>
      <c r="FW126" s="92" t="s">
        <v>525</v>
      </c>
      <c r="FX126" s="92" t="s">
        <v>526</v>
      </c>
      <c r="FY126" s="92" t="s">
        <v>525</v>
      </c>
      <c r="FZ126" s="92" t="s">
        <v>526</v>
      </c>
      <c r="GA126" s="92" t="s">
        <v>526</v>
      </c>
      <c r="GB126" s="92" t="s">
        <v>525</v>
      </c>
      <c r="GC126" s="92" t="s">
        <v>525</v>
      </c>
      <c r="GD126" s="92" t="s">
        <v>526</v>
      </c>
      <c r="GE126" s="92" t="s">
        <v>526</v>
      </c>
      <c r="GF126" s="92" t="s">
        <v>524</v>
      </c>
      <c r="GG126" s="92" t="s">
        <v>526</v>
      </c>
      <c r="GH126" s="92" t="s">
        <v>525</v>
      </c>
      <c r="GI126" s="92" t="s">
        <v>527</v>
      </c>
      <c r="GJ126" s="92" t="s">
        <v>524</v>
      </c>
      <c r="GK126" s="92" t="s">
        <v>524</v>
      </c>
      <c r="GL126" s="92" t="s">
        <v>526</v>
      </c>
      <c r="GM126" s="92" t="s">
        <v>524</v>
      </c>
      <c r="GN126" s="92" t="s">
        <v>526</v>
      </c>
      <c r="GO126" s="92" t="s">
        <v>525</v>
      </c>
      <c r="GP126" s="92" t="s">
        <v>524</v>
      </c>
      <c r="GQ126" s="92" t="s">
        <v>526</v>
      </c>
      <c r="GR126" s="92" t="s">
        <v>529</v>
      </c>
      <c r="GS126" s="92" t="s">
        <v>524</v>
      </c>
      <c r="GT126" s="92" t="s">
        <v>524</v>
      </c>
      <c r="GU126" s="92" t="s">
        <v>528</v>
      </c>
      <c r="GV126" s="92" t="s">
        <v>525</v>
      </c>
      <c r="GW126" s="92" t="s">
        <v>524</v>
      </c>
      <c r="GX126" s="92" t="s">
        <v>524</v>
      </c>
      <c r="GY126" s="92" t="s">
        <v>528</v>
      </c>
      <c r="GZ126" s="92" t="s">
        <v>525</v>
      </c>
      <c r="HA126" s="92" t="s">
        <v>526</v>
      </c>
      <c r="HB126" s="92" t="s">
        <v>525</v>
      </c>
      <c r="HC126" s="92" t="s">
        <v>568</v>
      </c>
      <c r="HD126" s="92" t="s">
        <v>524</v>
      </c>
      <c r="HE126" s="92" t="s">
        <v>526</v>
      </c>
      <c r="HF126" s="92" t="s">
        <v>526</v>
      </c>
      <c r="HG126" s="92" t="s">
        <v>524</v>
      </c>
      <c r="HH126" s="92" t="s">
        <v>566</v>
      </c>
      <c r="HI126" s="92" t="s">
        <v>526</v>
      </c>
      <c r="HJ126" s="92" t="s">
        <v>526</v>
      </c>
      <c r="HK126" s="92" t="s">
        <v>526</v>
      </c>
      <c r="HL126" s="92" t="s">
        <v>567</v>
      </c>
      <c r="HM126" s="92" t="s">
        <v>526</v>
      </c>
      <c r="HN126" s="92" t="s">
        <v>569</v>
      </c>
      <c r="HO126" s="92" t="s">
        <v>524</v>
      </c>
      <c r="HP126" s="92" t="s">
        <v>525</v>
      </c>
      <c r="HQ126" s="92" t="s">
        <v>568</v>
      </c>
      <c r="HR126" s="92" t="s">
        <v>524</v>
      </c>
      <c r="HS126" s="92" t="s">
        <v>525</v>
      </c>
      <c r="HT126" s="92" t="s">
        <v>525</v>
      </c>
      <c r="HU126" s="92" t="s">
        <v>526</v>
      </c>
      <c r="HV126" s="92" t="s">
        <v>526</v>
      </c>
      <c r="HW126" s="92" t="s">
        <v>524</v>
      </c>
      <c r="HX126" s="92" t="s">
        <v>525</v>
      </c>
      <c r="HY126" s="92" t="s">
        <v>527</v>
      </c>
      <c r="HZ126" s="92" t="s">
        <v>526</v>
      </c>
      <c r="IA126" s="92" t="s">
        <v>526</v>
      </c>
      <c r="IB126" s="92" t="s">
        <v>526</v>
      </c>
      <c r="IC126" s="92" t="s">
        <v>526</v>
      </c>
      <c r="ID126" s="92">
        <v>4.4519999999999997E-2</v>
      </c>
      <c r="IE126" s="92" t="s">
        <v>526</v>
      </c>
      <c r="IF126" s="92" t="s">
        <v>526</v>
      </c>
      <c r="IG126" s="92" t="s">
        <v>524</v>
      </c>
      <c r="IH126" s="92" t="s">
        <v>524</v>
      </c>
      <c r="II126" s="92" t="s">
        <v>525</v>
      </c>
      <c r="IJ126" s="92" t="s">
        <v>526</v>
      </c>
      <c r="IK126" s="92" t="s">
        <v>526</v>
      </c>
      <c r="IL126" s="92" t="s">
        <v>566</v>
      </c>
      <c r="IM126" s="92" t="s">
        <v>525</v>
      </c>
      <c r="IN126" s="92" t="s">
        <v>526</v>
      </c>
      <c r="IO126" s="92" t="s">
        <v>526</v>
      </c>
      <c r="IP126" s="92" t="s">
        <v>524</v>
      </c>
      <c r="IQ126" s="92" t="s">
        <v>526</v>
      </c>
      <c r="IR126" s="92" t="s">
        <v>526</v>
      </c>
      <c r="IS126" s="92" t="s">
        <v>526</v>
      </c>
      <c r="IT126" s="92" t="s">
        <v>526</v>
      </c>
      <c r="IU126" s="92" t="s">
        <v>526</v>
      </c>
      <c r="IV126" s="92">
        <v>4.9410000000000001E-3</v>
      </c>
      <c r="IW126" s="92" t="s">
        <v>526</v>
      </c>
      <c r="IX126" s="92" t="s">
        <v>525</v>
      </c>
      <c r="IY126" s="92" t="s">
        <v>526</v>
      </c>
      <c r="IZ126" s="92" t="s">
        <v>526</v>
      </c>
      <c r="JA126" s="92" t="s">
        <v>524</v>
      </c>
      <c r="JB126" s="92" t="s">
        <v>527</v>
      </c>
      <c r="JC126" s="92" t="s">
        <v>524</v>
      </c>
      <c r="JD126" s="92" t="s">
        <v>526</v>
      </c>
      <c r="JE126" s="92" t="s">
        <v>524</v>
      </c>
      <c r="JF126" s="92" t="s">
        <v>524</v>
      </c>
      <c r="JG126" s="92" t="s">
        <v>525</v>
      </c>
      <c r="JH126" s="92" t="s">
        <v>526</v>
      </c>
      <c r="JI126" s="92" t="s">
        <v>524</v>
      </c>
      <c r="JJ126" s="92" t="s">
        <v>525</v>
      </c>
      <c r="JK126" s="92" t="s">
        <v>526</v>
      </c>
      <c r="JL126" s="92" t="s">
        <v>526</v>
      </c>
      <c r="JM126" s="92" t="s">
        <v>524</v>
      </c>
      <c r="JN126" s="92" t="s">
        <v>528</v>
      </c>
      <c r="JO126" s="92" t="s">
        <v>525</v>
      </c>
      <c r="JP126" s="92" t="s">
        <v>524</v>
      </c>
      <c r="JQ126" s="92" t="s">
        <v>526</v>
      </c>
      <c r="JR126" s="31">
        <v>99.83</v>
      </c>
      <c r="JS126" s="32">
        <v>0.17</v>
      </c>
      <c r="JT126" s="30">
        <v>0</v>
      </c>
      <c r="JU126" s="30">
        <v>0</v>
      </c>
      <c r="JV126" s="30">
        <v>0</v>
      </c>
      <c r="JW126" s="30">
        <v>0</v>
      </c>
      <c r="JX126" s="30">
        <v>0</v>
      </c>
      <c r="JY126" s="38">
        <v>0</v>
      </c>
      <c r="JZ126" s="30"/>
      <c r="KA126" s="33"/>
      <c r="KB126" s="38"/>
    </row>
    <row r="127" spans="1:288" ht="15" customHeight="1">
      <c r="A127" s="91" t="s">
        <v>570</v>
      </c>
      <c r="B127" s="30">
        <v>23005657</v>
      </c>
      <c r="C127" s="35">
        <v>88.45</v>
      </c>
      <c r="D127" s="29"/>
      <c r="E127" s="29"/>
      <c r="F127" s="37"/>
      <c r="G127" s="29"/>
      <c r="H127" s="29"/>
      <c r="I127" s="29"/>
      <c r="J127" s="29"/>
      <c r="K127" s="93"/>
      <c r="L127" s="93"/>
      <c r="M127" s="93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138"/>
      <c r="AL127" s="228"/>
      <c r="AM127" s="229"/>
      <c r="AN127" s="230"/>
      <c r="AO127" s="129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128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138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 t="s">
        <v>524</v>
      </c>
      <c r="CW127" s="92" t="s">
        <v>524</v>
      </c>
      <c r="CX127" s="92" t="s">
        <v>525</v>
      </c>
      <c r="CY127" s="92" t="s">
        <v>526</v>
      </c>
      <c r="CZ127" s="92" t="s">
        <v>525</v>
      </c>
      <c r="DA127" s="92" t="s">
        <v>524</v>
      </c>
      <c r="DB127" s="92" t="s">
        <v>525</v>
      </c>
      <c r="DC127" s="92" t="s">
        <v>525</v>
      </c>
      <c r="DD127" s="92" t="s">
        <v>526</v>
      </c>
      <c r="DE127" s="92" t="s">
        <v>526</v>
      </c>
      <c r="DF127" s="92" t="s">
        <v>524</v>
      </c>
      <c r="DG127" s="92" t="s">
        <v>526</v>
      </c>
      <c r="DH127" s="92" t="s">
        <v>526</v>
      </c>
      <c r="DI127" s="92" t="s">
        <v>526</v>
      </c>
      <c r="DJ127" s="92" t="s">
        <v>526</v>
      </c>
      <c r="DK127" s="92" t="s">
        <v>526</v>
      </c>
      <c r="DL127" s="92" t="s">
        <v>524</v>
      </c>
      <c r="DM127" s="92" t="s">
        <v>527</v>
      </c>
      <c r="DN127" s="92" t="s">
        <v>524</v>
      </c>
      <c r="DO127" s="92" t="s">
        <v>526</v>
      </c>
      <c r="DP127" s="92" t="s">
        <v>525</v>
      </c>
      <c r="DQ127" s="92" t="s">
        <v>524</v>
      </c>
      <c r="DR127" s="92" t="s">
        <v>525</v>
      </c>
      <c r="DS127" s="92" t="s">
        <v>527</v>
      </c>
      <c r="DT127" s="92" t="s">
        <v>524</v>
      </c>
      <c r="DU127" s="92" t="s">
        <v>525</v>
      </c>
      <c r="DV127" s="92">
        <v>1.303E-2</v>
      </c>
      <c r="DW127" s="92" t="s">
        <v>526</v>
      </c>
      <c r="DX127" s="92" t="s">
        <v>526</v>
      </c>
      <c r="DY127" s="92" t="s">
        <v>525</v>
      </c>
      <c r="DZ127" s="92" t="s">
        <v>524</v>
      </c>
      <c r="EA127" s="92" t="s">
        <v>526</v>
      </c>
      <c r="EB127" s="92" t="s">
        <v>526</v>
      </c>
      <c r="EC127" s="92" t="s">
        <v>524</v>
      </c>
      <c r="ED127" s="92" t="s">
        <v>526</v>
      </c>
      <c r="EE127" s="92" t="s">
        <v>525</v>
      </c>
      <c r="EF127" s="92" t="s">
        <v>525</v>
      </c>
      <c r="EG127" s="92" t="s">
        <v>527</v>
      </c>
      <c r="EH127" s="92" t="s">
        <v>524</v>
      </c>
      <c r="EI127" s="92" t="s">
        <v>525</v>
      </c>
      <c r="EJ127" s="92" t="s">
        <v>525</v>
      </c>
      <c r="EK127" s="92" t="s">
        <v>526</v>
      </c>
      <c r="EL127" s="92" t="s">
        <v>524</v>
      </c>
      <c r="EM127" s="92" t="s">
        <v>524</v>
      </c>
      <c r="EN127" s="92" t="s">
        <v>524</v>
      </c>
      <c r="EO127" s="92" t="s">
        <v>525</v>
      </c>
      <c r="EP127" s="92" t="s">
        <v>526</v>
      </c>
      <c r="EQ127" s="92">
        <v>2.1499999999999998E-2</v>
      </c>
      <c r="ER127" s="92" t="s">
        <v>524</v>
      </c>
      <c r="ES127" s="92" t="s">
        <v>525</v>
      </c>
      <c r="ET127" s="92" t="s">
        <v>524</v>
      </c>
      <c r="EU127" s="92" t="s">
        <v>526</v>
      </c>
      <c r="EV127" s="92" t="s">
        <v>525</v>
      </c>
      <c r="EW127" s="92" t="s">
        <v>526</v>
      </c>
      <c r="EX127" s="92" t="s">
        <v>526</v>
      </c>
      <c r="EY127" s="92" t="s">
        <v>528</v>
      </c>
      <c r="EZ127" s="92" t="s">
        <v>526</v>
      </c>
      <c r="FA127" s="92" t="s">
        <v>526</v>
      </c>
      <c r="FB127" s="92" t="s">
        <v>526</v>
      </c>
      <c r="FC127" s="92" t="s">
        <v>524</v>
      </c>
      <c r="FD127" s="92" t="s">
        <v>526</v>
      </c>
      <c r="FE127" s="92" t="s">
        <v>524</v>
      </c>
      <c r="FF127" s="92" t="s">
        <v>524</v>
      </c>
      <c r="FG127" s="92" t="s">
        <v>526</v>
      </c>
      <c r="FH127" s="92" t="s">
        <v>526</v>
      </c>
      <c r="FI127" s="92" t="s">
        <v>524</v>
      </c>
      <c r="FJ127" s="92" t="s">
        <v>524</v>
      </c>
      <c r="FK127" s="92" t="s">
        <v>524</v>
      </c>
      <c r="FL127" s="92" t="s">
        <v>526</v>
      </c>
      <c r="FM127" s="92" t="s">
        <v>526</v>
      </c>
      <c r="FN127" s="92" t="s">
        <v>526</v>
      </c>
      <c r="FO127" s="92" t="s">
        <v>526</v>
      </c>
      <c r="FP127" s="92" t="s">
        <v>566</v>
      </c>
      <c r="FQ127" s="92" t="s">
        <v>525</v>
      </c>
      <c r="FR127" s="92" t="s">
        <v>567</v>
      </c>
      <c r="FS127" s="92" t="s">
        <v>432</v>
      </c>
      <c r="FT127" s="92" t="s">
        <v>567</v>
      </c>
      <c r="FU127" s="92" t="s">
        <v>525</v>
      </c>
      <c r="FV127" s="92" t="s">
        <v>524</v>
      </c>
      <c r="FW127" s="92" t="s">
        <v>525</v>
      </c>
      <c r="FX127" s="92" t="s">
        <v>526</v>
      </c>
      <c r="FY127" s="92" t="s">
        <v>525</v>
      </c>
      <c r="FZ127" s="92" t="s">
        <v>526</v>
      </c>
      <c r="GA127" s="92" t="s">
        <v>526</v>
      </c>
      <c r="GB127" s="92">
        <v>0.1182</v>
      </c>
      <c r="GC127" s="92" t="s">
        <v>525</v>
      </c>
      <c r="GD127" s="92">
        <v>2.2460000000000002E-3</v>
      </c>
      <c r="GE127" s="92" t="s">
        <v>526</v>
      </c>
      <c r="GF127" s="92" t="s">
        <v>524</v>
      </c>
      <c r="GG127" s="92" t="s">
        <v>526</v>
      </c>
      <c r="GH127" s="92" t="s">
        <v>525</v>
      </c>
      <c r="GI127" s="92" t="s">
        <v>527</v>
      </c>
      <c r="GJ127" s="92" t="s">
        <v>524</v>
      </c>
      <c r="GK127" s="92" t="s">
        <v>524</v>
      </c>
      <c r="GL127" s="92" t="s">
        <v>526</v>
      </c>
      <c r="GM127" s="92" t="s">
        <v>524</v>
      </c>
      <c r="GN127" s="92" t="s">
        <v>526</v>
      </c>
      <c r="GO127" s="92" t="s">
        <v>525</v>
      </c>
      <c r="GP127" s="92" t="s">
        <v>524</v>
      </c>
      <c r="GQ127" s="92" t="s">
        <v>526</v>
      </c>
      <c r="GR127" s="92" t="s">
        <v>529</v>
      </c>
      <c r="GS127" s="92" t="s">
        <v>524</v>
      </c>
      <c r="GT127" s="92" t="s">
        <v>524</v>
      </c>
      <c r="GU127" s="92" t="s">
        <v>528</v>
      </c>
      <c r="GV127" s="92" t="s">
        <v>525</v>
      </c>
      <c r="GW127" s="92" t="s">
        <v>524</v>
      </c>
      <c r="GX127" s="92" t="s">
        <v>524</v>
      </c>
      <c r="GY127" s="92" t="s">
        <v>528</v>
      </c>
      <c r="GZ127" s="92" t="s">
        <v>525</v>
      </c>
      <c r="HA127" s="92" t="s">
        <v>526</v>
      </c>
      <c r="HB127" s="92" t="s">
        <v>525</v>
      </c>
      <c r="HC127" s="92" t="s">
        <v>568</v>
      </c>
      <c r="HD127" s="92" t="s">
        <v>524</v>
      </c>
      <c r="HE127" s="92" t="s">
        <v>526</v>
      </c>
      <c r="HF127" s="92" t="s">
        <v>526</v>
      </c>
      <c r="HG127" s="92" t="s">
        <v>524</v>
      </c>
      <c r="HH127" s="92" t="s">
        <v>566</v>
      </c>
      <c r="HI127" s="92" t="s">
        <v>526</v>
      </c>
      <c r="HJ127" s="92" t="s">
        <v>526</v>
      </c>
      <c r="HK127" s="92" t="s">
        <v>526</v>
      </c>
      <c r="HL127" s="92" t="s">
        <v>567</v>
      </c>
      <c r="HM127" s="92" t="s">
        <v>526</v>
      </c>
      <c r="HN127" s="92" t="s">
        <v>569</v>
      </c>
      <c r="HO127" s="92" t="s">
        <v>524</v>
      </c>
      <c r="HP127" s="92" t="s">
        <v>525</v>
      </c>
      <c r="HQ127" s="92" t="s">
        <v>568</v>
      </c>
      <c r="HR127" s="92" t="s">
        <v>524</v>
      </c>
      <c r="HS127" s="92" t="s">
        <v>525</v>
      </c>
      <c r="HT127" s="92" t="s">
        <v>525</v>
      </c>
      <c r="HU127" s="92" t="s">
        <v>526</v>
      </c>
      <c r="HV127" s="92" t="s">
        <v>526</v>
      </c>
      <c r="HW127" s="92" t="s">
        <v>524</v>
      </c>
      <c r="HX127" s="92" t="s">
        <v>525</v>
      </c>
      <c r="HY127" s="92" t="s">
        <v>527</v>
      </c>
      <c r="HZ127" s="92" t="s">
        <v>526</v>
      </c>
      <c r="IA127" s="92" t="s">
        <v>526</v>
      </c>
      <c r="IB127" s="92" t="s">
        <v>526</v>
      </c>
      <c r="IC127" s="92" t="s">
        <v>526</v>
      </c>
      <c r="ID127" s="92" t="s">
        <v>526</v>
      </c>
      <c r="IE127" s="92" t="s">
        <v>526</v>
      </c>
      <c r="IF127" s="92" t="s">
        <v>526</v>
      </c>
      <c r="IG127" s="92" t="s">
        <v>524</v>
      </c>
      <c r="IH127" s="92" t="s">
        <v>524</v>
      </c>
      <c r="II127" s="92" t="s">
        <v>525</v>
      </c>
      <c r="IJ127" s="92" t="s">
        <v>526</v>
      </c>
      <c r="IK127" s="92" t="s">
        <v>526</v>
      </c>
      <c r="IL127" s="92" t="s">
        <v>566</v>
      </c>
      <c r="IM127" s="92" t="s">
        <v>525</v>
      </c>
      <c r="IN127" s="92" t="s">
        <v>526</v>
      </c>
      <c r="IO127" s="92" t="s">
        <v>526</v>
      </c>
      <c r="IP127" s="92" t="s">
        <v>524</v>
      </c>
      <c r="IQ127" s="92" t="s">
        <v>526</v>
      </c>
      <c r="IR127" s="92" t="s">
        <v>526</v>
      </c>
      <c r="IS127" s="92" t="s">
        <v>526</v>
      </c>
      <c r="IT127" s="92" t="s">
        <v>526</v>
      </c>
      <c r="IU127" s="92" t="s">
        <v>526</v>
      </c>
      <c r="IV127" s="92" t="s">
        <v>524</v>
      </c>
      <c r="IW127" s="92" t="s">
        <v>526</v>
      </c>
      <c r="IX127" s="92" t="s">
        <v>525</v>
      </c>
      <c r="IY127" s="92" t="s">
        <v>526</v>
      </c>
      <c r="IZ127" s="92" t="s">
        <v>526</v>
      </c>
      <c r="JA127" s="92" t="s">
        <v>524</v>
      </c>
      <c r="JB127" s="92" t="s">
        <v>527</v>
      </c>
      <c r="JC127" s="92" t="s">
        <v>524</v>
      </c>
      <c r="JD127" s="92" t="s">
        <v>526</v>
      </c>
      <c r="JE127" s="92" t="s">
        <v>524</v>
      </c>
      <c r="JF127" s="92" t="s">
        <v>524</v>
      </c>
      <c r="JG127" s="92" t="s">
        <v>525</v>
      </c>
      <c r="JH127" s="92" t="s">
        <v>526</v>
      </c>
      <c r="JI127" s="92" t="s">
        <v>524</v>
      </c>
      <c r="JJ127" s="92" t="s">
        <v>525</v>
      </c>
      <c r="JK127" s="92" t="s">
        <v>526</v>
      </c>
      <c r="JL127" s="92" t="s">
        <v>526</v>
      </c>
      <c r="JM127" s="92" t="s">
        <v>524</v>
      </c>
      <c r="JN127" s="92" t="s">
        <v>528</v>
      </c>
      <c r="JO127" s="92" t="s">
        <v>525</v>
      </c>
      <c r="JP127" s="92" t="s">
        <v>524</v>
      </c>
      <c r="JQ127" s="92" t="s">
        <v>526</v>
      </c>
      <c r="JR127" s="31">
        <v>99.9</v>
      </c>
      <c r="JS127" s="32">
        <v>0.1</v>
      </c>
      <c r="JT127" s="30">
        <v>0</v>
      </c>
      <c r="JU127" s="30">
        <v>0</v>
      </c>
      <c r="JV127" s="30">
        <v>0</v>
      </c>
      <c r="JW127" s="30">
        <v>0</v>
      </c>
      <c r="JX127" s="30">
        <v>0</v>
      </c>
      <c r="JY127" s="38">
        <v>0</v>
      </c>
      <c r="JZ127" s="28"/>
      <c r="KA127" s="28"/>
      <c r="KB127" s="35"/>
    </row>
    <row r="128" spans="1:288" ht="15" customHeight="1">
      <c r="A128" s="91" t="s">
        <v>570</v>
      </c>
      <c r="B128" s="30">
        <v>23005348</v>
      </c>
      <c r="C128" s="35">
        <v>87.81</v>
      </c>
      <c r="D128" s="29"/>
      <c r="E128" s="29"/>
      <c r="F128" s="29"/>
      <c r="G128" s="29"/>
      <c r="H128" s="29"/>
      <c r="I128" s="29"/>
      <c r="J128" s="37"/>
      <c r="K128" s="128"/>
      <c r="L128" s="128"/>
      <c r="M128" s="93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138"/>
      <c r="AL128" s="228"/>
      <c r="AM128" s="229"/>
      <c r="AN128" s="230"/>
      <c r="AO128" s="129"/>
      <c r="AP128" s="93" t="s">
        <v>436</v>
      </c>
      <c r="AQ128" s="93" t="s">
        <v>436</v>
      </c>
      <c r="AR128" s="93" t="s">
        <v>437</v>
      </c>
      <c r="AS128" s="93" t="s">
        <v>437</v>
      </c>
      <c r="AT128" s="93" t="s">
        <v>438</v>
      </c>
      <c r="AU128" s="93" t="s">
        <v>439</v>
      </c>
      <c r="AV128" s="93" t="s">
        <v>438</v>
      </c>
      <c r="AW128" s="136">
        <v>0</v>
      </c>
      <c r="AX128" s="93" t="s">
        <v>440</v>
      </c>
      <c r="AY128" s="93" t="s">
        <v>446</v>
      </c>
      <c r="AZ128" s="93" t="s">
        <v>441</v>
      </c>
      <c r="BA128" s="93" t="s">
        <v>440</v>
      </c>
      <c r="BB128" s="136">
        <v>0</v>
      </c>
      <c r="BC128" s="93" t="s">
        <v>440</v>
      </c>
      <c r="BD128" s="93" t="s">
        <v>440</v>
      </c>
      <c r="BE128" s="93" t="s">
        <v>440</v>
      </c>
      <c r="BF128" s="128" t="s">
        <v>440</v>
      </c>
      <c r="BG128" s="93" t="s">
        <v>440</v>
      </c>
      <c r="BH128" s="93" t="s">
        <v>442</v>
      </c>
      <c r="BI128" s="93" t="s">
        <v>440</v>
      </c>
      <c r="BJ128" s="93" t="s">
        <v>440</v>
      </c>
      <c r="BK128" s="93" t="s">
        <v>440</v>
      </c>
      <c r="BL128" s="93" t="s">
        <v>440</v>
      </c>
      <c r="BM128" s="93" t="s">
        <v>440</v>
      </c>
      <c r="BN128" s="93" t="s">
        <v>440</v>
      </c>
      <c r="BO128" s="93" t="s">
        <v>440</v>
      </c>
      <c r="BP128" s="93" t="s">
        <v>440</v>
      </c>
      <c r="BQ128" s="93" t="s">
        <v>440</v>
      </c>
      <c r="BR128" s="93" t="s">
        <v>440</v>
      </c>
      <c r="BS128" s="93" t="s">
        <v>440</v>
      </c>
      <c r="BT128" s="93" t="s">
        <v>440</v>
      </c>
      <c r="BU128" s="93" t="s">
        <v>440</v>
      </c>
      <c r="BV128" s="93" t="s">
        <v>440</v>
      </c>
      <c r="BW128" s="93" t="s">
        <v>440</v>
      </c>
      <c r="BX128" s="93" t="s">
        <v>440</v>
      </c>
      <c r="BY128" s="93" t="s">
        <v>440</v>
      </c>
      <c r="BZ128" s="138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3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3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3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3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3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3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3"/>
      <c r="IQ128" s="93"/>
      <c r="IR128" s="93"/>
      <c r="IS128" s="93"/>
      <c r="IT128" s="93"/>
      <c r="IU128" s="93"/>
      <c r="IV128" s="93"/>
      <c r="IW128" s="93"/>
      <c r="IX128" s="93"/>
      <c r="IY128" s="93"/>
      <c r="IZ128" s="93"/>
      <c r="JA128" s="93"/>
      <c r="JB128" s="93"/>
      <c r="JC128" s="93"/>
      <c r="JD128" s="93"/>
      <c r="JE128" s="93"/>
      <c r="JF128" s="93"/>
      <c r="JG128" s="93"/>
      <c r="JH128" s="93"/>
      <c r="JI128" s="93"/>
      <c r="JJ128" s="93"/>
      <c r="JK128" s="93"/>
      <c r="JL128" s="93"/>
      <c r="JM128" s="93"/>
      <c r="JN128" s="93"/>
      <c r="JO128" s="93"/>
      <c r="JP128" s="93"/>
      <c r="JQ128" s="93"/>
      <c r="JR128" s="31">
        <v>99.63</v>
      </c>
      <c r="JS128" s="32">
        <v>0.25</v>
      </c>
      <c r="JT128" s="31">
        <v>0.1</v>
      </c>
      <c r="JU128" s="30">
        <v>0</v>
      </c>
      <c r="JV128" s="30">
        <v>0</v>
      </c>
      <c r="JW128" s="31">
        <v>0.02</v>
      </c>
      <c r="JX128" s="30">
        <v>0</v>
      </c>
      <c r="JY128" s="38">
        <v>0</v>
      </c>
      <c r="JZ128" s="28"/>
      <c r="KA128" s="28"/>
      <c r="KB128" s="37"/>
    </row>
    <row r="129" spans="1:288" ht="15" customHeight="1">
      <c r="A129" s="91" t="s">
        <v>570</v>
      </c>
      <c r="B129" s="30">
        <v>23005426</v>
      </c>
      <c r="C129" s="35">
        <v>86.45</v>
      </c>
      <c r="D129" s="29"/>
      <c r="E129" s="29"/>
      <c r="F129" s="37"/>
      <c r="G129" s="29"/>
      <c r="H129" s="29"/>
      <c r="I129" s="29"/>
      <c r="J129" s="36"/>
      <c r="K129" s="93"/>
      <c r="L129" s="93"/>
      <c r="M129" s="93"/>
      <c r="N129" s="93"/>
      <c r="O129" s="93"/>
      <c r="P129" s="93"/>
      <c r="Q129" s="136"/>
      <c r="R129" s="93"/>
      <c r="S129" s="94"/>
      <c r="T129" s="93"/>
      <c r="U129" s="128"/>
      <c r="V129" s="94"/>
      <c r="W129" s="93"/>
      <c r="X129" s="93"/>
      <c r="Y129" s="129"/>
      <c r="Z129" s="93"/>
      <c r="AA129" s="93"/>
      <c r="AB129" s="93"/>
      <c r="AC129" s="93"/>
      <c r="AD129" s="93"/>
      <c r="AE129" s="93"/>
      <c r="AF129" s="93"/>
      <c r="AG129" s="128"/>
      <c r="AH129" s="93"/>
      <c r="AI129" s="93"/>
      <c r="AJ129" s="93"/>
      <c r="AK129" s="138"/>
      <c r="AL129" s="228"/>
      <c r="AM129" s="229"/>
      <c r="AN129" s="230"/>
      <c r="AO129" s="129"/>
      <c r="AP129" s="93" t="s">
        <v>436</v>
      </c>
      <c r="AQ129" s="93" t="s">
        <v>436</v>
      </c>
      <c r="AR129" s="93" t="s">
        <v>437</v>
      </c>
      <c r="AS129" s="93" t="s">
        <v>437</v>
      </c>
      <c r="AT129" s="93" t="s">
        <v>438</v>
      </c>
      <c r="AU129" s="93" t="s">
        <v>439</v>
      </c>
      <c r="AV129" s="93" t="s">
        <v>438</v>
      </c>
      <c r="AW129" s="136">
        <v>0</v>
      </c>
      <c r="AX129" s="93" t="s">
        <v>440</v>
      </c>
      <c r="AY129" s="93" t="s">
        <v>446</v>
      </c>
      <c r="AZ129" s="93" t="s">
        <v>441</v>
      </c>
      <c r="BA129" s="93" t="s">
        <v>440</v>
      </c>
      <c r="BB129" s="136">
        <v>0</v>
      </c>
      <c r="BC129" s="93" t="s">
        <v>440</v>
      </c>
      <c r="BD129" s="93" t="s">
        <v>440</v>
      </c>
      <c r="BE129" s="93" t="s">
        <v>440</v>
      </c>
      <c r="BF129" s="128" t="s">
        <v>440</v>
      </c>
      <c r="BG129" s="93" t="s">
        <v>440</v>
      </c>
      <c r="BH129" s="93" t="s">
        <v>442</v>
      </c>
      <c r="BI129" s="93" t="s">
        <v>440</v>
      </c>
      <c r="BJ129" s="93" t="s">
        <v>440</v>
      </c>
      <c r="BK129" s="93" t="s">
        <v>440</v>
      </c>
      <c r="BL129" s="93" t="s">
        <v>440</v>
      </c>
      <c r="BM129" s="93" t="s">
        <v>440</v>
      </c>
      <c r="BN129" s="93" t="s">
        <v>440</v>
      </c>
      <c r="BO129" s="93" t="s">
        <v>440</v>
      </c>
      <c r="BP129" s="93" t="s">
        <v>440</v>
      </c>
      <c r="BQ129" s="93" t="s">
        <v>440</v>
      </c>
      <c r="BR129" s="93" t="s">
        <v>440</v>
      </c>
      <c r="BS129" s="93" t="s">
        <v>440</v>
      </c>
      <c r="BT129" s="93" t="s">
        <v>440</v>
      </c>
      <c r="BU129" s="93" t="s">
        <v>440</v>
      </c>
      <c r="BV129" s="93" t="s">
        <v>440</v>
      </c>
      <c r="BW129" s="93" t="s">
        <v>440</v>
      </c>
      <c r="BX129" s="93" t="s">
        <v>440</v>
      </c>
      <c r="BY129" s="93" t="s">
        <v>440</v>
      </c>
      <c r="BZ129" s="138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  <c r="EX129" s="93"/>
      <c r="EY129" s="93"/>
      <c r="EZ129" s="93"/>
      <c r="FA129" s="93"/>
      <c r="FB129" s="93"/>
      <c r="FC129" s="93"/>
      <c r="FD129" s="93"/>
      <c r="FE129" s="93"/>
      <c r="FF129" s="93"/>
      <c r="FG129" s="93"/>
      <c r="FH129" s="93"/>
      <c r="FI129" s="93"/>
      <c r="FJ129" s="93"/>
      <c r="FK129" s="93"/>
      <c r="FL129" s="93"/>
      <c r="FM129" s="93"/>
      <c r="FN129" s="93"/>
      <c r="FO129" s="93"/>
      <c r="FP129" s="93"/>
      <c r="FQ129" s="93"/>
      <c r="FR129" s="93"/>
      <c r="FS129" s="93"/>
      <c r="FT129" s="93"/>
      <c r="FU129" s="93"/>
      <c r="FV129" s="93"/>
      <c r="FW129" s="93"/>
      <c r="FX129" s="93"/>
      <c r="FY129" s="93"/>
      <c r="FZ129" s="93"/>
      <c r="GA129" s="93"/>
      <c r="GB129" s="93"/>
      <c r="GC129" s="93"/>
      <c r="GD129" s="93"/>
      <c r="GE129" s="93"/>
      <c r="GF129" s="93"/>
      <c r="GG129" s="93"/>
      <c r="GH129" s="93"/>
      <c r="GI129" s="93"/>
      <c r="GJ129" s="93"/>
      <c r="GK129" s="93"/>
      <c r="GL129" s="93"/>
      <c r="GM129" s="93"/>
      <c r="GN129" s="93"/>
      <c r="GO129" s="93"/>
      <c r="GP129" s="93"/>
      <c r="GQ129" s="93"/>
      <c r="GR129" s="93"/>
      <c r="GS129" s="93"/>
      <c r="GT129" s="93"/>
      <c r="GU129" s="93"/>
      <c r="GV129" s="93"/>
      <c r="GW129" s="93"/>
      <c r="GX129" s="93"/>
      <c r="GY129" s="93"/>
      <c r="GZ129" s="93"/>
      <c r="HA129" s="93"/>
      <c r="HB129" s="93"/>
      <c r="HC129" s="93"/>
      <c r="HD129" s="93"/>
      <c r="HE129" s="93"/>
      <c r="HF129" s="93"/>
      <c r="HG129" s="93"/>
      <c r="HH129" s="93"/>
      <c r="HI129" s="93"/>
      <c r="HJ129" s="93"/>
      <c r="HK129" s="93"/>
      <c r="HL129" s="93"/>
      <c r="HM129" s="93"/>
      <c r="HN129" s="93"/>
      <c r="HO129" s="93"/>
      <c r="HP129" s="93"/>
      <c r="HQ129" s="93"/>
      <c r="HR129" s="93"/>
      <c r="HS129" s="93"/>
      <c r="HT129" s="93"/>
      <c r="HU129" s="93"/>
      <c r="HV129" s="93"/>
      <c r="HW129" s="93"/>
      <c r="HX129" s="93"/>
      <c r="HY129" s="93"/>
      <c r="HZ129" s="93"/>
      <c r="IA129" s="93"/>
      <c r="IB129" s="93"/>
      <c r="IC129" s="93"/>
      <c r="ID129" s="93"/>
      <c r="IE129" s="93"/>
      <c r="IF129" s="93"/>
      <c r="IG129" s="93"/>
      <c r="IH129" s="93"/>
      <c r="II129" s="93"/>
      <c r="IJ129" s="93"/>
      <c r="IK129" s="93"/>
      <c r="IL129" s="93"/>
      <c r="IM129" s="93"/>
      <c r="IN129" s="93"/>
      <c r="IO129" s="93"/>
      <c r="IP129" s="93"/>
      <c r="IQ129" s="93"/>
      <c r="IR129" s="93"/>
      <c r="IS129" s="93"/>
      <c r="IT129" s="93"/>
      <c r="IU129" s="93"/>
      <c r="IV129" s="93"/>
      <c r="IW129" s="93"/>
      <c r="IX129" s="93"/>
      <c r="IY129" s="93"/>
      <c r="IZ129" s="93"/>
      <c r="JA129" s="93"/>
      <c r="JB129" s="93"/>
      <c r="JC129" s="93"/>
      <c r="JD129" s="93"/>
      <c r="JE129" s="93"/>
      <c r="JF129" s="93"/>
      <c r="JG129" s="93"/>
      <c r="JH129" s="93"/>
      <c r="JI129" s="93"/>
      <c r="JJ129" s="93"/>
      <c r="JK129" s="93"/>
      <c r="JL129" s="93"/>
      <c r="JM129" s="93"/>
      <c r="JN129" s="93"/>
      <c r="JO129" s="93"/>
      <c r="JP129" s="93"/>
      <c r="JQ129" s="93"/>
      <c r="JR129" s="31">
        <v>99.613</v>
      </c>
      <c r="JS129" s="32">
        <v>0.377</v>
      </c>
      <c r="JT129" s="31">
        <v>0.377</v>
      </c>
      <c r="JU129" s="30">
        <v>0</v>
      </c>
      <c r="JV129" s="30">
        <v>0</v>
      </c>
      <c r="JW129" s="30">
        <v>0</v>
      </c>
      <c r="JX129" s="30">
        <v>0</v>
      </c>
      <c r="JY129" s="38">
        <v>0</v>
      </c>
      <c r="JZ129" s="28"/>
      <c r="KA129" s="28"/>
      <c r="KB129" s="29"/>
    </row>
    <row r="130" spans="1:288" ht="15" customHeight="1">
      <c r="A130" s="91" t="s">
        <v>27</v>
      </c>
      <c r="B130" s="30">
        <v>23006700</v>
      </c>
      <c r="C130" s="35">
        <v>92.74</v>
      </c>
      <c r="D130" s="29"/>
      <c r="E130" s="35">
        <v>61.55</v>
      </c>
      <c r="F130" s="35">
        <v>8.6620000000000008</v>
      </c>
      <c r="G130" s="29"/>
      <c r="H130" s="29" t="s">
        <v>531</v>
      </c>
      <c r="I130" s="29"/>
      <c r="J130" s="36"/>
      <c r="K130" s="93"/>
      <c r="L130" s="93" t="s">
        <v>533</v>
      </c>
      <c r="M130" s="93"/>
      <c r="N130" s="93"/>
      <c r="O130" s="93"/>
      <c r="P130" s="93"/>
      <c r="Q130" s="136"/>
      <c r="R130" s="93"/>
      <c r="S130" s="94"/>
      <c r="T130" s="93"/>
      <c r="U130" s="128"/>
      <c r="V130" s="94"/>
      <c r="W130" s="93"/>
      <c r="X130" s="93"/>
      <c r="Y130" s="129"/>
      <c r="Z130" s="94"/>
      <c r="AA130" s="128"/>
      <c r="AB130" s="93"/>
      <c r="AC130" s="92"/>
      <c r="AD130" s="92"/>
      <c r="AE130" s="92"/>
      <c r="AF130" s="92"/>
      <c r="AG130" s="92"/>
      <c r="AH130" s="92"/>
      <c r="AI130" s="92"/>
      <c r="AJ130" s="92"/>
      <c r="AK130" s="138"/>
      <c r="AL130" s="228"/>
      <c r="AM130" s="92"/>
      <c r="AN130" s="230"/>
      <c r="AO130" s="129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128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138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  <c r="IU130" s="92"/>
      <c r="IV130" s="92"/>
      <c r="IW130" s="92"/>
      <c r="IX130" s="92"/>
      <c r="IY130" s="92"/>
      <c r="IZ130" s="92"/>
      <c r="JA130" s="92"/>
      <c r="JB130" s="92"/>
      <c r="JC130" s="92"/>
      <c r="JD130" s="92"/>
      <c r="JE130" s="92"/>
      <c r="JF130" s="92"/>
      <c r="JG130" s="92"/>
      <c r="JH130" s="92"/>
      <c r="JI130" s="92"/>
      <c r="JJ130" s="92"/>
      <c r="JK130" s="92"/>
      <c r="JL130" s="92"/>
      <c r="JM130" s="92"/>
      <c r="JN130" s="92"/>
      <c r="JO130" s="92"/>
      <c r="JP130" s="92"/>
      <c r="JQ130" s="92"/>
      <c r="JR130" s="31"/>
      <c r="JS130" s="32"/>
      <c r="JT130" s="28"/>
      <c r="JU130" s="28"/>
      <c r="JV130" s="31"/>
      <c r="JW130" s="30"/>
      <c r="JX130" s="33"/>
      <c r="JY130" s="38"/>
      <c r="JZ130" s="28" t="s">
        <v>492</v>
      </c>
      <c r="KA130" s="28"/>
      <c r="KB130" s="29"/>
    </row>
    <row r="131" spans="1:288" ht="15" customHeight="1">
      <c r="A131" s="91" t="s">
        <v>27</v>
      </c>
      <c r="B131" s="30">
        <v>23006153</v>
      </c>
      <c r="C131" s="35">
        <v>91.04</v>
      </c>
      <c r="D131" s="29"/>
      <c r="E131" s="35">
        <v>68.489999999999995</v>
      </c>
      <c r="F131" s="35">
        <v>10.07</v>
      </c>
      <c r="G131" s="34"/>
      <c r="H131" s="29" t="s">
        <v>531</v>
      </c>
      <c r="I131" s="29"/>
      <c r="J131" s="36"/>
      <c r="K131" s="93"/>
      <c r="L131" s="93" t="s">
        <v>533</v>
      </c>
      <c r="M131" s="93"/>
      <c r="N131" s="93"/>
      <c r="O131" s="93"/>
      <c r="P131" s="93"/>
      <c r="Q131" s="136"/>
      <c r="R131" s="93"/>
      <c r="S131" s="94"/>
      <c r="T131" s="93"/>
      <c r="U131" s="128"/>
      <c r="V131" s="94"/>
      <c r="W131" s="93"/>
      <c r="X131" s="93"/>
      <c r="Y131" s="129"/>
      <c r="Z131" s="94"/>
      <c r="AA131" s="128"/>
      <c r="AB131" s="93"/>
      <c r="AC131" s="92"/>
      <c r="AD131" s="92"/>
      <c r="AE131" s="92"/>
      <c r="AF131" s="92"/>
      <c r="AG131" s="92"/>
      <c r="AH131" s="92"/>
      <c r="AI131" s="92"/>
      <c r="AJ131" s="92"/>
      <c r="AK131" s="138" t="s">
        <v>435</v>
      </c>
      <c r="AL131" s="228">
        <v>0.74450000000000005</v>
      </c>
      <c r="AM131" s="229">
        <v>5.4649999999999997E-2</v>
      </c>
      <c r="AN131" s="230">
        <v>4.7249999999999996</v>
      </c>
      <c r="AO131" s="129" t="s">
        <v>531</v>
      </c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128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138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  <c r="IU131" s="92"/>
      <c r="IV131" s="92"/>
      <c r="IW131" s="92"/>
      <c r="IX131" s="92"/>
      <c r="IY131" s="92"/>
      <c r="IZ131" s="92"/>
      <c r="JA131" s="92"/>
      <c r="JB131" s="92"/>
      <c r="JC131" s="92"/>
      <c r="JD131" s="92"/>
      <c r="JE131" s="92"/>
      <c r="JF131" s="92"/>
      <c r="JG131" s="92"/>
      <c r="JH131" s="92"/>
      <c r="JI131" s="92"/>
      <c r="JJ131" s="92"/>
      <c r="JK131" s="92"/>
      <c r="JL131" s="92"/>
      <c r="JM131" s="92"/>
      <c r="JN131" s="92"/>
      <c r="JO131" s="92"/>
      <c r="JP131" s="92"/>
      <c r="JQ131" s="92"/>
      <c r="JR131" s="31"/>
      <c r="JS131" s="32"/>
      <c r="JT131" s="28"/>
      <c r="JU131" s="30"/>
      <c r="JV131" s="30"/>
      <c r="JW131" s="33"/>
      <c r="JX131" s="30"/>
      <c r="JY131" s="29"/>
      <c r="JZ131" s="30"/>
      <c r="KA131" s="31"/>
      <c r="KB131" s="38"/>
    </row>
    <row r="132" spans="1:288" ht="15" customHeight="1">
      <c r="A132" s="91" t="s">
        <v>519</v>
      </c>
      <c r="B132" s="30">
        <v>23006504</v>
      </c>
      <c r="C132" s="29"/>
      <c r="D132" s="29"/>
      <c r="E132" s="29"/>
      <c r="F132" s="35"/>
      <c r="G132" s="29"/>
      <c r="H132" s="29"/>
      <c r="I132" s="29"/>
      <c r="J132" s="36"/>
      <c r="K132" s="93"/>
      <c r="L132" s="93"/>
      <c r="M132" s="93"/>
      <c r="N132" s="93" t="s">
        <v>498</v>
      </c>
      <c r="O132" s="93"/>
      <c r="P132" s="93" t="s">
        <v>498</v>
      </c>
      <c r="Q132" s="93" t="s">
        <v>497</v>
      </c>
      <c r="R132" s="93" t="s">
        <v>497</v>
      </c>
      <c r="S132" s="93" t="s">
        <v>497</v>
      </c>
      <c r="T132" s="93"/>
      <c r="U132" s="93" t="s">
        <v>497</v>
      </c>
      <c r="V132" s="93" t="s">
        <v>497</v>
      </c>
      <c r="W132" s="93" t="s">
        <v>497</v>
      </c>
      <c r="X132" s="93" t="s">
        <v>498</v>
      </c>
      <c r="Y132" s="129"/>
      <c r="Z132" s="94"/>
      <c r="AA132" s="128"/>
      <c r="AB132" s="93"/>
      <c r="AC132" s="92"/>
      <c r="AD132" s="93" t="s">
        <v>497</v>
      </c>
      <c r="AE132" s="92"/>
      <c r="AF132" s="92"/>
      <c r="AG132" s="92"/>
      <c r="AH132" s="92"/>
      <c r="AI132" s="92"/>
      <c r="AJ132" s="92"/>
      <c r="AK132" s="138"/>
      <c r="AL132" s="228"/>
      <c r="AM132" s="92"/>
      <c r="AN132" s="230"/>
      <c r="AO132" s="129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128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138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  <c r="IU132" s="92"/>
      <c r="IV132" s="92"/>
      <c r="IW132" s="92"/>
      <c r="IX132" s="92"/>
      <c r="IY132" s="92"/>
      <c r="IZ132" s="92"/>
      <c r="JA132" s="92"/>
      <c r="JB132" s="92"/>
      <c r="JC132" s="92"/>
      <c r="JD132" s="92"/>
      <c r="JE132" s="92"/>
      <c r="JF132" s="92"/>
      <c r="JG132" s="92"/>
      <c r="JH132" s="92"/>
      <c r="JI132" s="92"/>
      <c r="JJ132" s="92"/>
      <c r="JK132" s="92"/>
      <c r="JL132" s="92"/>
      <c r="JM132" s="92"/>
      <c r="JN132" s="92"/>
      <c r="JO132" s="92"/>
      <c r="JP132" s="92"/>
      <c r="JQ132" s="92"/>
      <c r="JR132" s="31"/>
      <c r="JS132" s="32"/>
      <c r="JT132" s="28"/>
      <c r="JU132" s="33"/>
      <c r="JV132" s="33"/>
      <c r="JW132" s="31"/>
      <c r="JX132" s="33"/>
      <c r="JY132" s="29"/>
      <c r="JZ132" s="30"/>
      <c r="KA132" s="31"/>
      <c r="KB132" s="34"/>
    </row>
    <row r="133" spans="1:288" ht="15" customHeight="1">
      <c r="A133" s="91" t="s">
        <v>519</v>
      </c>
      <c r="B133" s="30">
        <v>23006013</v>
      </c>
      <c r="C133" s="29"/>
      <c r="D133" s="29"/>
      <c r="E133" s="37"/>
      <c r="F133" s="37"/>
      <c r="G133" s="34"/>
      <c r="H133" s="29"/>
      <c r="I133" s="29"/>
      <c r="J133" s="36"/>
      <c r="K133" s="93"/>
      <c r="L133" s="93"/>
      <c r="M133" s="93"/>
      <c r="N133" s="93" t="s">
        <v>498</v>
      </c>
      <c r="O133" s="93"/>
      <c r="P133" s="93" t="s">
        <v>498</v>
      </c>
      <c r="Q133" s="93" t="s">
        <v>497</v>
      </c>
      <c r="R133" s="93" t="s">
        <v>497</v>
      </c>
      <c r="S133" s="93" t="s">
        <v>497</v>
      </c>
      <c r="T133" s="93"/>
      <c r="U133" s="93" t="s">
        <v>497</v>
      </c>
      <c r="V133" s="93" t="s">
        <v>497</v>
      </c>
      <c r="W133" s="93" t="s">
        <v>497</v>
      </c>
      <c r="X133" s="93" t="s">
        <v>498</v>
      </c>
      <c r="Y133" s="129"/>
      <c r="Z133" s="94"/>
      <c r="AA133" s="128"/>
      <c r="AB133" s="93"/>
      <c r="AC133" s="92"/>
      <c r="AD133" s="93" t="s">
        <v>497</v>
      </c>
      <c r="AE133" s="92"/>
      <c r="AF133" s="92"/>
      <c r="AG133" s="92"/>
      <c r="AH133" s="92"/>
      <c r="AI133" s="92"/>
      <c r="AJ133" s="92"/>
      <c r="AK133" s="138"/>
      <c r="AL133" s="228"/>
      <c r="AM133" s="229"/>
      <c r="AN133" s="230"/>
      <c r="AO133" s="129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128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138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  <c r="IU133" s="92"/>
      <c r="IV133" s="92"/>
      <c r="IW133" s="92"/>
      <c r="IX133" s="92"/>
      <c r="IY133" s="92"/>
      <c r="IZ133" s="92"/>
      <c r="JA133" s="92"/>
      <c r="JB133" s="92"/>
      <c r="JC133" s="92"/>
      <c r="JD133" s="92"/>
      <c r="JE133" s="92"/>
      <c r="JF133" s="92"/>
      <c r="JG133" s="92"/>
      <c r="JH133" s="92"/>
      <c r="JI133" s="92"/>
      <c r="JJ133" s="92"/>
      <c r="JK133" s="92"/>
      <c r="JL133" s="92"/>
      <c r="JM133" s="92"/>
      <c r="JN133" s="92"/>
      <c r="JO133" s="92"/>
      <c r="JP133" s="92"/>
      <c r="JQ133" s="92"/>
      <c r="JR133" s="31"/>
      <c r="JS133" s="32"/>
      <c r="JT133" s="28"/>
      <c r="JU133" s="31"/>
      <c r="JV133" s="33"/>
      <c r="JW133" s="31"/>
      <c r="JX133" s="33"/>
      <c r="JY133" s="29"/>
      <c r="JZ133" s="33"/>
      <c r="KA133" s="28"/>
      <c r="KB133" s="37"/>
    </row>
    <row r="134" spans="1:288" ht="15" customHeight="1">
      <c r="A134" s="91" t="s">
        <v>573</v>
      </c>
      <c r="B134" s="30">
        <v>23005981</v>
      </c>
      <c r="C134" s="29"/>
      <c r="D134" s="29"/>
      <c r="E134" s="29"/>
      <c r="F134" s="29"/>
      <c r="G134" s="29"/>
      <c r="H134" s="72"/>
      <c r="I134" s="72"/>
      <c r="J134" s="29"/>
      <c r="K134" s="92"/>
      <c r="L134" s="93"/>
      <c r="M134" s="92"/>
      <c r="N134" s="93"/>
      <c r="O134" s="93" t="s">
        <v>498</v>
      </c>
      <c r="P134" s="93" t="s">
        <v>497</v>
      </c>
      <c r="Q134" s="93" t="s">
        <v>497</v>
      </c>
      <c r="R134" s="128"/>
      <c r="S134" s="93" t="s">
        <v>497</v>
      </c>
      <c r="T134" s="93"/>
      <c r="U134" s="93" t="s">
        <v>498</v>
      </c>
      <c r="V134" s="93" t="s">
        <v>497</v>
      </c>
      <c r="W134" s="93" t="s">
        <v>497</v>
      </c>
      <c r="X134" s="92"/>
      <c r="Y134" s="92"/>
      <c r="Z134" s="92"/>
      <c r="AA134" s="92"/>
      <c r="AB134" s="92"/>
      <c r="AC134" s="92"/>
      <c r="AD134" s="92"/>
      <c r="AE134" s="93" t="s">
        <v>497</v>
      </c>
      <c r="AF134" s="93" t="s">
        <v>497</v>
      </c>
      <c r="AG134" s="93" t="s">
        <v>497</v>
      </c>
      <c r="AH134" s="93" t="s">
        <v>497</v>
      </c>
      <c r="AI134" s="93" t="s">
        <v>497</v>
      </c>
      <c r="AJ134" s="93" t="s">
        <v>497</v>
      </c>
      <c r="AK134" s="138"/>
      <c r="AL134" s="228"/>
      <c r="AM134" s="229"/>
      <c r="AN134" s="230"/>
      <c r="AO134" s="129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128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138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  <c r="IU134" s="92"/>
      <c r="IV134" s="92"/>
      <c r="IW134" s="92"/>
      <c r="IX134" s="92"/>
      <c r="IY134" s="92"/>
      <c r="IZ134" s="92"/>
      <c r="JA134" s="92"/>
      <c r="JB134" s="92"/>
      <c r="JC134" s="92"/>
      <c r="JD134" s="92"/>
      <c r="JE134" s="92"/>
      <c r="JF134" s="92"/>
      <c r="JG134" s="92"/>
      <c r="JH134" s="92"/>
      <c r="JI134" s="92"/>
      <c r="JJ134" s="92"/>
      <c r="JK134" s="92"/>
      <c r="JL134" s="92"/>
      <c r="JM134" s="92"/>
      <c r="JN134" s="92"/>
      <c r="JO134" s="92"/>
      <c r="JP134" s="92"/>
      <c r="JQ134" s="92"/>
      <c r="JR134" s="31"/>
      <c r="JS134" s="32"/>
      <c r="JT134" s="28"/>
      <c r="JU134" s="33"/>
      <c r="JV134" s="33"/>
      <c r="JW134" s="31"/>
      <c r="JX134" s="33"/>
      <c r="JY134" s="29"/>
      <c r="JZ134" s="30"/>
      <c r="KA134" s="31"/>
      <c r="KB134" s="34"/>
    </row>
    <row r="135" spans="1:288" ht="15" customHeight="1">
      <c r="A135" s="91" t="s">
        <v>574</v>
      </c>
      <c r="B135" s="30">
        <v>23005372</v>
      </c>
      <c r="C135" s="35">
        <v>88.6</v>
      </c>
      <c r="D135" s="29"/>
      <c r="E135" s="35"/>
      <c r="F135" s="37"/>
      <c r="G135" s="34"/>
      <c r="H135" s="29"/>
      <c r="I135" s="29"/>
      <c r="J135" s="36"/>
      <c r="K135" s="93"/>
      <c r="L135" s="93"/>
      <c r="M135" s="93"/>
      <c r="N135" s="93"/>
      <c r="O135" s="93"/>
      <c r="P135" s="93"/>
      <c r="Q135" s="136"/>
      <c r="R135" s="93"/>
      <c r="S135" s="94"/>
      <c r="T135" s="93"/>
      <c r="U135" s="128"/>
      <c r="V135" s="94"/>
      <c r="W135" s="93"/>
      <c r="X135" s="93"/>
      <c r="Y135" s="129"/>
      <c r="Z135" s="94"/>
      <c r="AA135" s="128"/>
      <c r="AB135" s="93"/>
      <c r="AC135" s="92"/>
      <c r="AD135" s="92"/>
      <c r="AE135" s="92"/>
      <c r="AF135" s="92"/>
      <c r="AG135" s="92"/>
      <c r="AH135" s="92"/>
      <c r="AI135" s="92"/>
      <c r="AJ135" s="92"/>
      <c r="AK135" s="138">
        <v>1.1850000000000001</v>
      </c>
      <c r="AL135" s="228">
        <v>0.28039999999999998</v>
      </c>
      <c r="AM135" s="229">
        <v>1.1010000000000001E-2</v>
      </c>
      <c r="AN135" s="230">
        <v>0.35449999999999998</v>
      </c>
      <c r="AO135" s="129">
        <v>3.9929999999999999</v>
      </c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128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138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  <c r="IU135" s="92"/>
      <c r="IV135" s="92"/>
      <c r="IW135" s="92"/>
      <c r="IX135" s="92"/>
      <c r="IY135" s="92"/>
      <c r="IZ135" s="92"/>
      <c r="JA135" s="92"/>
      <c r="JB135" s="92"/>
      <c r="JC135" s="92"/>
      <c r="JD135" s="92"/>
      <c r="JE135" s="92"/>
      <c r="JF135" s="92"/>
      <c r="JG135" s="92"/>
      <c r="JH135" s="92"/>
      <c r="JI135" s="92"/>
      <c r="JJ135" s="92"/>
      <c r="JK135" s="92"/>
      <c r="JL135" s="92"/>
      <c r="JM135" s="92"/>
      <c r="JN135" s="92"/>
      <c r="JO135" s="92"/>
      <c r="JP135" s="92"/>
      <c r="JQ135" s="92"/>
      <c r="JR135" s="31"/>
      <c r="JS135" s="32"/>
      <c r="JT135" s="28"/>
      <c r="JU135" s="33"/>
      <c r="JV135" s="31"/>
      <c r="JW135" s="28"/>
      <c r="JX135" s="31"/>
      <c r="JY135" s="29"/>
      <c r="JZ135" s="30"/>
      <c r="KA135" s="31"/>
      <c r="KB135" s="34"/>
    </row>
    <row r="136" spans="1:288" ht="15" customHeight="1">
      <c r="A136" s="91" t="s">
        <v>574</v>
      </c>
      <c r="B136" s="30">
        <v>23005035</v>
      </c>
      <c r="C136" s="35">
        <v>91.38</v>
      </c>
      <c r="D136" s="29"/>
      <c r="E136" s="29"/>
      <c r="F136" s="37"/>
      <c r="G136" s="29"/>
      <c r="H136" s="29"/>
      <c r="I136" s="29"/>
      <c r="J136" s="36"/>
      <c r="K136" s="93"/>
      <c r="L136" s="93"/>
      <c r="M136" s="93"/>
      <c r="N136" s="93"/>
      <c r="O136" s="93"/>
      <c r="P136" s="93"/>
      <c r="Q136" s="136"/>
      <c r="R136" s="93"/>
      <c r="S136" s="94"/>
      <c r="T136" s="93"/>
      <c r="U136" s="128"/>
      <c r="V136" s="94"/>
      <c r="W136" s="93"/>
      <c r="X136" s="93"/>
      <c r="Y136" s="129"/>
      <c r="Z136" s="94"/>
      <c r="AA136" s="128"/>
      <c r="AB136" s="93"/>
      <c r="AC136" s="92"/>
      <c r="AD136" s="92"/>
      <c r="AE136" s="92"/>
      <c r="AF136" s="92"/>
      <c r="AG136" s="92"/>
      <c r="AH136" s="92"/>
      <c r="AI136" s="92"/>
      <c r="AJ136" s="92"/>
      <c r="AK136" s="138">
        <v>0.28570000000000001</v>
      </c>
      <c r="AL136" s="228">
        <v>3.61E-2</v>
      </c>
      <c r="AM136" s="229">
        <v>3.1970000000000002E-3</v>
      </c>
      <c r="AN136" s="230">
        <v>4.8800000000000003E-2</v>
      </c>
      <c r="AO136" s="129">
        <v>0.94020000000000004</v>
      </c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128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138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  <c r="IU136" s="92"/>
      <c r="IV136" s="92"/>
      <c r="IW136" s="92"/>
      <c r="IX136" s="92"/>
      <c r="IY136" s="92"/>
      <c r="IZ136" s="92"/>
      <c r="JA136" s="92"/>
      <c r="JB136" s="92"/>
      <c r="JC136" s="92"/>
      <c r="JD136" s="92"/>
      <c r="JE136" s="92"/>
      <c r="JF136" s="92"/>
      <c r="JG136" s="92"/>
      <c r="JH136" s="92"/>
      <c r="JI136" s="92"/>
      <c r="JJ136" s="92"/>
      <c r="JK136" s="92"/>
      <c r="JL136" s="92"/>
      <c r="JM136" s="92"/>
      <c r="JN136" s="92"/>
      <c r="JO136" s="92"/>
      <c r="JP136" s="92"/>
      <c r="JQ136" s="92"/>
      <c r="JR136" s="31"/>
      <c r="JS136" s="32"/>
      <c r="JT136" s="28"/>
      <c r="JU136" s="28"/>
      <c r="JV136" s="31"/>
      <c r="JW136" s="30"/>
      <c r="JX136" s="33"/>
      <c r="JY136" s="38"/>
      <c r="JZ136" s="28"/>
      <c r="KA136" s="28"/>
      <c r="KB136" s="29"/>
    </row>
    <row r="137" spans="1:288" ht="15" customHeight="1">
      <c r="A137" s="91" t="s">
        <v>574</v>
      </c>
      <c r="B137" s="30">
        <v>23005188</v>
      </c>
      <c r="C137" s="35">
        <v>90.82</v>
      </c>
      <c r="D137" s="29"/>
      <c r="E137" s="29"/>
      <c r="F137" s="29"/>
      <c r="G137" s="29"/>
      <c r="H137" s="29"/>
      <c r="I137" s="29"/>
      <c r="J137" s="29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138">
        <v>0.33810000000000001</v>
      </c>
      <c r="AL137" s="228">
        <v>5.3100000000000001E-2</v>
      </c>
      <c r="AM137" s="229">
        <v>4.6249999999999998E-3</v>
      </c>
      <c r="AN137" s="230">
        <v>4.0649999999999999E-2</v>
      </c>
      <c r="AO137" s="129">
        <v>1.115</v>
      </c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128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138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  <c r="IU137" s="92"/>
      <c r="IV137" s="92"/>
      <c r="IW137" s="92"/>
      <c r="IX137" s="92"/>
      <c r="IY137" s="92"/>
      <c r="IZ137" s="92"/>
      <c r="JA137" s="92"/>
      <c r="JB137" s="92"/>
      <c r="JC137" s="92"/>
      <c r="JD137" s="92"/>
      <c r="JE137" s="92"/>
      <c r="JF137" s="92"/>
      <c r="JG137" s="92"/>
      <c r="JH137" s="92"/>
      <c r="JI137" s="92"/>
      <c r="JJ137" s="92"/>
      <c r="JK137" s="92"/>
      <c r="JL137" s="92"/>
      <c r="JM137" s="92"/>
      <c r="JN137" s="92"/>
      <c r="JO137" s="92"/>
      <c r="JP137" s="92"/>
      <c r="JQ137" s="92"/>
      <c r="JR137" s="31"/>
      <c r="JS137" s="32"/>
      <c r="JT137" s="28"/>
      <c r="JU137" s="28"/>
      <c r="JV137" s="28"/>
      <c r="JW137" s="28"/>
      <c r="JX137" s="30"/>
      <c r="JY137" s="29"/>
      <c r="JZ137" s="28"/>
      <c r="KA137" s="28"/>
      <c r="KB137" s="37"/>
    </row>
    <row r="138" spans="1:288" ht="15" customHeight="1">
      <c r="A138" s="91" t="s">
        <v>576</v>
      </c>
      <c r="B138" s="30">
        <v>23005529</v>
      </c>
      <c r="C138" s="35">
        <v>37.19</v>
      </c>
      <c r="D138" s="29"/>
      <c r="E138" s="29"/>
      <c r="F138" s="37"/>
      <c r="G138" s="29"/>
      <c r="H138" s="29"/>
      <c r="I138" s="29"/>
      <c r="J138" s="36"/>
      <c r="K138" s="93"/>
      <c r="L138" s="93"/>
      <c r="M138" s="93"/>
      <c r="N138" s="93"/>
      <c r="O138" s="93"/>
      <c r="P138" s="93"/>
      <c r="Q138" s="136"/>
      <c r="R138" s="93"/>
      <c r="S138" s="94"/>
      <c r="T138" s="93"/>
      <c r="U138" s="128"/>
      <c r="V138" s="94"/>
      <c r="W138" s="93"/>
      <c r="X138" s="93"/>
      <c r="Y138" s="129"/>
      <c r="Z138" s="94"/>
      <c r="AA138" s="128"/>
      <c r="AB138" s="93"/>
      <c r="AC138" s="92"/>
      <c r="AD138" s="92"/>
      <c r="AE138" s="92"/>
      <c r="AF138" s="92"/>
      <c r="AG138" s="92"/>
      <c r="AH138" s="92"/>
      <c r="AI138" s="92"/>
      <c r="AJ138" s="92"/>
      <c r="AK138" s="138"/>
      <c r="AL138" s="228"/>
      <c r="AM138" s="229"/>
      <c r="AN138" s="230"/>
      <c r="AO138" s="129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128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138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/>
      <c r="CP138" s="92"/>
      <c r="CQ138" s="92"/>
      <c r="CR138" s="92"/>
      <c r="CS138" s="92"/>
      <c r="CT138" s="92"/>
      <c r="CU138" s="92">
        <v>90.82</v>
      </c>
      <c r="CV138" s="92"/>
      <c r="CW138" s="92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  <c r="IU138" s="92"/>
      <c r="IV138" s="92"/>
      <c r="IW138" s="92"/>
      <c r="IX138" s="92"/>
      <c r="IY138" s="92"/>
      <c r="IZ138" s="92"/>
      <c r="JA138" s="92"/>
      <c r="JB138" s="92"/>
      <c r="JC138" s="92"/>
      <c r="JD138" s="92"/>
      <c r="JE138" s="92"/>
      <c r="JF138" s="92"/>
      <c r="JG138" s="92"/>
      <c r="JH138" s="92"/>
      <c r="JI138" s="92"/>
      <c r="JJ138" s="92"/>
      <c r="JK138" s="92"/>
      <c r="JL138" s="92"/>
      <c r="JM138" s="92"/>
      <c r="JN138" s="92"/>
      <c r="JO138" s="92"/>
      <c r="JP138" s="92"/>
      <c r="JQ138" s="92"/>
      <c r="JR138" s="31"/>
      <c r="JS138" s="32"/>
      <c r="JT138" s="28"/>
      <c r="JU138" s="28"/>
      <c r="JV138" s="31"/>
      <c r="JW138" s="30"/>
      <c r="JX138" s="33"/>
      <c r="JY138" s="38"/>
      <c r="JZ138" s="28"/>
      <c r="KA138" s="28" t="s">
        <v>443</v>
      </c>
      <c r="KB138" s="29" t="s">
        <v>443</v>
      </c>
    </row>
    <row r="139" spans="1:288" ht="15" customHeight="1">
      <c r="A139" s="91" t="s">
        <v>576</v>
      </c>
      <c r="B139" s="30">
        <v>23004788</v>
      </c>
      <c r="C139" s="35">
        <v>18.190000000000001</v>
      </c>
      <c r="D139" s="29"/>
      <c r="E139" s="29"/>
      <c r="F139" s="37"/>
      <c r="G139" s="29"/>
      <c r="H139" s="29"/>
      <c r="I139" s="29"/>
      <c r="J139" s="36"/>
      <c r="K139" s="93"/>
      <c r="L139" s="93"/>
      <c r="M139" s="93"/>
      <c r="N139" s="93"/>
      <c r="O139" s="93"/>
      <c r="P139" s="93"/>
      <c r="Q139" s="136"/>
      <c r="R139" s="93"/>
      <c r="S139" s="94"/>
      <c r="T139" s="93"/>
      <c r="U139" s="128"/>
      <c r="V139" s="94"/>
      <c r="W139" s="93"/>
      <c r="X139" s="93"/>
      <c r="Y139" s="129"/>
      <c r="Z139" s="94"/>
      <c r="AA139" s="128"/>
      <c r="AB139" s="93"/>
      <c r="AC139" s="92"/>
      <c r="AD139" s="92"/>
      <c r="AE139" s="92"/>
      <c r="AF139" s="92"/>
      <c r="AG139" s="92"/>
      <c r="AH139" s="92"/>
      <c r="AI139" s="92"/>
      <c r="AJ139" s="92"/>
      <c r="AK139" s="138" t="s">
        <v>435</v>
      </c>
      <c r="AL139" s="228" t="s">
        <v>433</v>
      </c>
      <c r="AM139" s="229">
        <v>2.1870000000000001E-3</v>
      </c>
      <c r="AN139" s="230">
        <v>2.0910000000000002E-2</v>
      </c>
      <c r="AO139" s="129">
        <v>0.62539999999999996</v>
      </c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128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138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>
        <v>94.73</v>
      </c>
      <c r="CV139" s="92"/>
      <c r="CW139" s="92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  <c r="IU139" s="92"/>
      <c r="IV139" s="92"/>
      <c r="IW139" s="92"/>
      <c r="IX139" s="92"/>
      <c r="IY139" s="92"/>
      <c r="IZ139" s="92"/>
      <c r="JA139" s="92"/>
      <c r="JB139" s="92"/>
      <c r="JC139" s="92"/>
      <c r="JD139" s="92"/>
      <c r="JE139" s="92"/>
      <c r="JF139" s="92"/>
      <c r="JG139" s="92"/>
      <c r="JH139" s="92"/>
      <c r="JI139" s="92"/>
      <c r="JJ139" s="92"/>
      <c r="JK139" s="92"/>
      <c r="JL139" s="92"/>
      <c r="JM139" s="92"/>
      <c r="JN139" s="92"/>
      <c r="JO139" s="92"/>
      <c r="JP139" s="92"/>
      <c r="JQ139" s="92"/>
      <c r="JR139" s="31"/>
      <c r="JS139" s="32"/>
      <c r="JT139" s="28"/>
      <c r="JU139" s="28"/>
      <c r="JV139" s="31"/>
      <c r="JW139" s="30"/>
      <c r="JX139" s="33"/>
      <c r="JY139" s="38"/>
      <c r="JZ139" s="28"/>
      <c r="KA139" s="28"/>
      <c r="KB139" s="29"/>
    </row>
    <row r="140" spans="1:288" ht="15" customHeight="1">
      <c r="A140" s="91" t="s">
        <v>577</v>
      </c>
      <c r="B140" s="30">
        <v>23005385</v>
      </c>
      <c r="C140" s="35">
        <v>87.3</v>
      </c>
      <c r="D140" s="29"/>
      <c r="E140" s="29"/>
      <c r="F140" s="29"/>
      <c r="G140" s="29"/>
      <c r="H140" s="29"/>
      <c r="I140" s="29"/>
      <c r="J140" s="29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4"/>
      <c r="AA140" s="128"/>
      <c r="AB140" s="93"/>
      <c r="AC140" s="92"/>
      <c r="AD140" s="92"/>
      <c r="AE140" s="92"/>
      <c r="AF140" s="92"/>
      <c r="AG140" s="92"/>
      <c r="AH140" s="92"/>
      <c r="AI140" s="92"/>
      <c r="AJ140" s="92"/>
      <c r="AK140" s="138"/>
      <c r="AL140" s="228"/>
      <c r="AM140" s="229"/>
      <c r="AN140" s="230"/>
      <c r="AO140" s="129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128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138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/>
      <c r="CP140" s="92"/>
      <c r="CQ140" s="92"/>
      <c r="CR140" s="92"/>
      <c r="CS140" s="92"/>
      <c r="CT140" s="92"/>
      <c r="CU140" s="92"/>
      <c r="CV140" s="92" t="s">
        <v>524</v>
      </c>
      <c r="CW140" s="92" t="s">
        <v>524</v>
      </c>
      <c r="CX140" s="92" t="s">
        <v>525</v>
      </c>
      <c r="CY140" s="92" t="s">
        <v>526</v>
      </c>
      <c r="CZ140" s="92" t="s">
        <v>525</v>
      </c>
      <c r="DA140" s="92" t="s">
        <v>524</v>
      </c>
      <c r="DB140" s="92" t="s">
        <v>525</v>
      </c>
      <c r="DC140" s="92" t="s">
        <v>525</v>
      </c>
      <c r="DD140" s="92" t="s">
        <v>526</v>
      </c>
      <c r="DE140" s="92" t="s">
        <v>526</v>
      </c>
      <c r="DF140" s="92" t="s">
        <v>524</v>
      </c>
      <c r="DG140" s="92" t="s">
        <v>526</v>
      </c>
      <c r="DH140" s="92" t="s">
        <v>526</v>
      </c>
      <c r="DI140" s="92" t="s">
        <v>526</v>
      </c>
      <c r="DJ140" s="92" t="s">
        <v>526</v>
      </c>
      <c r="DK140" s="92" t="s">
        <v>526</v>
      </c>
      <c r="DL140" s="92" t="s">
        <v>524</v>
      </c>
      <c r="DM140" s="92" t="s">
        <v>527</v>
      </c>
      <c r="DN140" s="92" t="s">
        <v>524</v>
      </c>
      <c r="DO140" s="92" t="s">
        <v>526</v>
      </c>
      <c r="DP140" s="92" t="s">
        <v>525</v>
      </c>
      <c r="DQ140" s="92" t="s">
        <v>524</v>
      </c>
      <c r="DR140" s="92" t="s">
        <v>525</v>
      </c>
      <c r="DS140" s="92" t="s">
        <v>527</v>
      </c>
      <c r="DT140" s="92" t="s">
        <v>524</v>
      </c>
      <c r="DU140" s="92" t="s">
        <v>525</v>
      </c>
      <c r="DV140" s="92" t="s">
        <v>527</v>
      </c>
      <c r="DW140" s="92" t="s">
        <v>526</v>
      </c>
      <c r="DX140" s="92" t="s">
        <v>526</v>
      </c>
      <c r="DY140" s="92" t="s">
        <v>525</v>
      </c>
      <c r="DZ140" s="92" t="s">
        <v>524</v>
      </c>
      <c r="EA140" s="92" t="s">
        <v>526</v>
      </c>
      <c r="EB140" s="92" t="s">
        <v>526</v>
      </c>
      <c r="EC140" s="92" t="s">
        <v>524</v>
      </c>
      <c r="ED140" s="92" t="s">
        <v>526</v>
      </c>
      <c r="EE140" s="92" t="s">
        <v>525</v>
      </c>
      <c r="EF140" s="92" t="s">
        <v>525</v>
      </c>
      <c r="EG140" s="92" t="s">
        <v>527</v>
      </c>
      <c r="EH140" s="92" t="s">
        <v>524</v>
      </c>
      <c r="EI140" s="92" t="s">
        <v>525</v>
      </c>
      <c r="EJ140" s="92" t="s">
        <v>525</v>
      </c>
      <c r="EK140" s="92" t="s">
        <v>526</v>
      </c>
      <c r="EL140" s="92" t="s">
        <v>524</v>
      </c>
      <c r="EM140" s="92" t="s">
        <v>524</v>
      </c>
      <c r="EN140" s="92" t="s">
        <v>524</v>
      </c>
      <c r="EO140" s="92" t="s">
        <v>525</v>
      </c>
      <c r="EP140" s="92" t="s">
        <v>526</v>
      </c>
      <c r="EQ140" s="92">
        <v>2.9000000000000001E-2</v>
      </c>
      <c r="ER140" s="92" t="s">
        <v>524</v>
      </c>
      <c r="ES140" s="92" t="s">
        <v>525</v>
      </c>
      <c r="ET140" s="92" t="s">
        <v>524</v>
      </c>
      <c r="EU140" s="92" t="s">
        <v>526</v>
      </c>
      <c r="EV140" s="92" t="s">
        <v>525</v>
      </c>
      <c r="EW140" s="92" t="s">
        <v>526</v>
      </c>
      <c r="EX140" s="92" t="s">
        <v>526</v>
      </c>
      <c r="EY140" s="92" t="s">
        <v>528</v>
      </c>
      <c r="EZ140" s="92" t="s">
        <v>526</v>
      </c>
      <c r="FA140" s="92" t="s">
        <v>526</v>
      </c>
      <c r="FB140" s="92" t="s">
        <v>526</v>
      </c>
      <c r="FC140" s="92" t="s">
        <v>524</v>
      </c>
      <c r="FD140" s="92" t="s">
        <v>526</v>
      </c>
      <c r="FE140" s="92" t="s">
        <v>524</v>
      </c>
      <c r="FF140" s="92" t="s">
        <v>524</v>
      </c>
      <c r="FG140" s="92" t="s">
        <v>526</v>
      </c>
      <c r="FH140" s="92" t="s">
        <v>526</v>
      </c>
      <c r="FI140" s="92" t="s">
        <v>524</v>
      </c>
      <c r="FJ140" s="92" t="s">
        <v>524</v>
      </c>
      <c r="FK140" s="92" t="s">
        <v>524</v>
      </c>
      <c r="FL140" s="92" t="s">
        <v>526</v>
      </c>
      <c r="FM140" s="92" t="s">
        <v>526</v>
      </c>
      <c r="FN140" s="92" t="s">
        <v>526</v>
      </c>
      <c r="FO140" s="92" t="s">
        <v>526</v>
      </c>
      <c r="FP140" s="92" t="s">
        <v>566</v>
      </c>
      <c r="FQ140" s="92" t="s">
        <v>525</v>
      </c>
      <c r="FR140" s="92" t="s">
        <v>567</v>
      </c>
      <c r="FS140" s="92" t="s">
        <v>432</v>
      </c>
      <c r="FT140" s="92" t="s">
        <v>567</v>
      </c>
      <c r="FU140" s="92" t="s">
        <v>525</v>
      </c>
      <c r="FV140" s="92" t="s">
        <v>524</v>
      </c>
      <c r="FW140" s="92" t="s">
        <v>525</v>
      </c>
      <c r="FX140" s="92" t="s">
        <v>526</v>
      </c>
      <c r="FY140" s="92" t="s">
        <v>525</v>
      </c>
      <c r="FZ140" s="92" t="s">
        <v>526</v>
      </c>
      <c r="GA140" s="92" t="s">
        <v>526</v>
      </c>
      <c r="GB140" s="92" t="s">
        <v>525</v>
      </c>
      <c r="GC140" s="92" t="s">
        <v>525</v>
      </c>
      <c r="GD140" s="92" t="s">
        <v>526</v>
      </c>
      <c r="GE140" s="92" t="s">
        <v>526</v>
      </c>
      <c r="GF140" s="92" t="s">
        <v>524</v>
      </c>
      <c r="GG140" s="92" t="s">
        <v>526</v>
      </c>
      <c r="GH140" s="92" t="s">
        <v>525</v>
      </c>
      <c r="GI140" s="92" t="s">
        <v>527</v>
      </c>
      <c r="GJ140" s="92" t="s">
        <v>524</v>
      </c>
      <c r="GK140" s="92" t="s">
        <v>524</v>
      </c>
      <c r="GL140" s="92" t="s">
        <v>526</v>
      </c>
      <c r="GM140" s="92" t="s">
        <v>524</v>
      </c>
      <c r="GN140" s="92" t="s">
        <v>526</v>
      </c>
      <c r="GO140" s="92" t="s">
        <v>525</v>
      </c>
      <c r="GP140" s="92" t="s">
        <v>524</v>
      </c>
      <c r="GQ140" s="92" t="s">
        <v>526</v>
      </c>
      <c r="GR140" s="92" t="s">
        <v>529</v>
      </c>
      <c r="GS140" s="92" t="s">
        <v>524</v>
      </c>
      <c r="GT140" s="92" t="s">
        <v>524</v>
      </c>
      <c r="GU140" s="92" t="s">
        <v>528</v>
      </c>
      <c r="GV140" s="92" t="s">
        <v>525</v>
      </c>
      <c r="GW140" s="92" t="s">
        <v>524</v>
      </c>
      <c r="GX140" s="92" t="s">
        <v>524</v>
      </c>
      <c r="GY140" s="92" t="s">
        <v>528</v>
      </c>
      <c r="GZ140" s="92" t="s">
        <v>525</v>
      </c>
      <c r="HA140" s="92" t="s">
        <v>526</v>
      </c>
      <c r="HB140" s="92" t="s">
        <v>525</v>
      </c>
      <c r="HC140" s="92" t="s">
        <v>568</v>
      </c>
      <c r="HD140" s="92" t="s">
        <v>524</v>
      </c>
      <c r="HE140" s="92" t="s">
        <v>526</v>
      </c>
      <c r="HF140" s="92" t="s">
        <v>526</v>
      </c>
      <c r="HG140" s="92" t="s">
        <v>524</v>
      </c>
      <c r="HH140" s="92" t="s">
        <v>566</v>
      </c>
      <c r="HI140" s="92" t="s">
        <v>526</v>
      </c>
      <c r="HJ140" s="92" t="s">
        <v>526</v>
      </c>
      <c r="HK140" s="92" t="s">
        <v>526</v>
      </c>
      <c r="HL140" s="92" t="s">
        <v>567</v>
      </c>
      <c r="HM140" s="92" t="s">
        <v>526</v>
      </c>
      <c r="HN140" s="92" t="s">
        <v>569</v>
      </c>
      <c r="HO140" s="92" t="s">
        <v>524</v>
      </c>
      <c r="HP140" s="92" t="s">
        <v>525</v>
      </c>
      <c r="HQ140" s="92" t="s">
        <v>568</v>
      </c>
      <c r="HR140" s="92" t="s">
        <v>524</v>
      </c>
      <c r="HS140" s="92" t="s">
        <v>525</v>
      </c>
      <c r="HT140" s="92" t="s">
        <v>525</v>
      </c>
      <c r="HU140" s="92" t="s">
        <v>526</v>
      </c>
      <c r="HV140" s="92" t="s">
        <v>526</v>
      </c>
      <c r="HW140" s="92" t="s">
        <v>524</v>
      </c>
      <c r="HX140" s="92" t="s">
        <v>525</v>
      </c>
      <c r="HY140" s="92" t="s">
        <v>527</v>
      </c>
      <c r="HZ140" s="92" t="s">
        <v>526</v>
      </c>
      <c r="IA140" s="92" t="s">
        <v>526</v>
      </c>
      <c r="IB140" s="92" t="s">
        <v>526</v>
      </c>
      <c r="IC140" s="92" t="s">
        <v>526</v>
      </c>
      <c r="ID140" s="92">
        <v>0.1633</v>
      </c>
      <c r="IE140" s="92" t="s">
        <v>526</v>
      </c>
      <c r="IF140" s="92" t="s">
        <v>526</v>
      </c>
      <c r="IG140" s="92" t="s">
        <v>524</v>
      </c>
      <c r="IH140" s="92" t="s">
        <v>524</v>
      </c>
      <c r="II140" s="92" t="s">
        <v>525</v>
      </c>
      <c r="IJ140" s="92" t="s">
        <v>526</v>
      </c>
      <c r="IK140" s="92" t="s">
        <v>526</v>
      </c>
      <c r="IL140" s="92" t="s">
        <v>566</v>
      </c>
      <c r="IM140" s="92" t="s">
        <v>525</v>
      </c>
      <c r="IN140" s="92" t="s">
        <v>526</v>
      </c>
      <c r="IO140" s="92" t="s">
        <v>526</v>
      </c>
      <c r="IP140" s="92" t="s">
        <v>524</v>
      </c>
      <c r="IQ140" s="92" t="s">
        <v>526</v>
      </c>
      <c r="IR140" s="92" t="s">
        <v>526</v>
      </c>
      <c r="IS140" s="92" t="s">
        <v>526</v>
      </c>
      <c r="IT140" s="92" t="s">
        <v>526</v>
      </c>
      <c r="IU140" s="92" t="s">
        <v>526</v>
      </c>
      <c r="IV140" s="92">
        <v>8.1519999999999995E-3</v>
      </c>
      <c r="IW140" s="92" t="s">
        <v>526</v>
      </c>
      <c r="IX140" s="92" t="s">
        <v>525</v>
      </c>
      <c r="IY140" s="92" t="s">
        <v>526</v>
      </c>
      <c r="IZ140" s="92" t="s">
        <v>526</v>
      </c>
      <c r="JA140" s="92" t="s">
        <v>524</v>
      </c>
      <c r="JB140" s="92" t="s">
        <v>527</v>
      </c>
      <c r="JC140" s="92" t="s">
        <v>524</v>
      </c>
      <c r="JD140" s="92" t="s">
        <v>526</v>
      </c>
      <c r="JE140" s="92" t="s">
        <v>524</v>
      </c>
      <c r="JF140" s="92" t="s">
        <v>524</v>
      </c>
      <c r="JG140" s="92" t="s">
        <v>525</v>
      </c>
      <c r="JH140" s="92" t="s">
        <v>526</v>
      </c>
      <c r="JI140" s="92" t="s">
        <v>524</v>
      </c>
      <c r="JJ140" s="92" t="s">
        <v>525</v>
      </c>
      <c r="JK140" s="92" t="s">
        <v>526</v>
      </c>
      <c r="JL140" s="92" t="s">
        <v>526</v>
      </c>
      <c r="JM140" s="92" t="s">
        <v>524</v>
      </c>
      <c r="JN140" s="92" t="s">
        <v>528</v>
      </c>
      <c r="JO140" s="92" t="s">
        <v>525</v>
      </c>
      <c r="JP140" s="92" t="s">
        <v>524</v>
      </c>
      <c r="JQ140" s="92" t="s">
        <v>526</v>
      </c>
      <c r="JR140" s="31"/>
      <c r="JS140" s="32"/>
      <c r="JT140" s="28"/>
      <c r="JU140" s="28"/>
      <c r="JV140" s="28"/>
      <c r="JW140" s="28"/>
      <c r="JX140" s="30"/>
      <c r="JY140" s="38">
        <v>0</v>
      </c>
      <c r="JZ140" s="28"/>
      <c r="KA140" s="28"/>
      <c r="KB140" s="37"/>
    </row>
    <row r="141" spans="1:288" ht="15" customHeight="1">
      <c r="A141" s="91" t="s">
        <v>572</v>
      </c>
      <c r="B141" s="30">
        <v>23005563</v>
      </c>
      <c r="C141" s="35">
        <v>95.27</v>
      </c>
      <c r="D141" s="29"/>
      <c r="E141" s="35">
        <v>65.900000000000006</v>
      </c>
      <c r="F141" s="35">
        <v>12.21</v>
      </c>
      <c r="G141" s="29"/>
      <c r="H141" s="35">
        <v>0.97</v>
      </c>
      <c r="I141" s="35"/>
      <c r="J141" s="36"/>
      <c r="K141" s="93"/>
      <c r="L141" s="93" t="s">
        <v>533</v>
      </c>
      <c r="M141" s="93"/>
      <c r="N141" s="93"/>
      <c r="O141" s="93"/>
      <c r="P141" s="93"/>
      <c r="Q141" s="136"/>
      <c r="R141" s="93"/>
      <c r="S141" s="94"/>
      <c r="T141" s="93"/>
      <c r="U141" s="128"/>
      <c r="V141" s="94"/>
      <c r="W141" s="93"/>
      <c r="X141" s="93"/>
      <c r="Y141" s="129"/>
      <c r="Z141" s="94"/>
      <c r="AA141" s="128"/>
      <c r="AB141" s="93"/>
      <c r="AC141" s="92"/>
      <c r="AD141" s="92"/>
      <c r="AE141" s="92"/>
      <c r="AF141" s="92"/>
      <c r="AG141" s="92"/>
      <c r="AH141" s="92"/>
      <c r="AI141" s="92"/>
      <c r="AJ141" s="92"/>
      <c r="AK141" s="138" t="s">
        <v>435</v>
      </c>
      <c r="AL141" s="228">
        <v>3.2649999999999998E-2</v>
      </c>
      <c r="AM141" s="229">
        <v>1.2930000000000001E-2</v>
      </c>
      <c r="AN141" s="230">
        <v>8.695E-2</v>
      </c>
      <c r="AO141" s="129">
        <v>1.0740000000000001</v>
      </c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128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138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  <c r="IU141" s="92"/>
      <c r="IV141" s="92"/>
      <c r="IW141" s="92"/>
      <c r="IX141" s="92"/>
      <c r="IY141" s="92"/>
      <c r="IZ141" s="92"/>
      <c r="JA141" s="92"/>
      <c r="JB141" s="92"/>
      <c r="JC141" s="92"/>
      <c r="JD141" s="92"/>
      <c r="JE141" s="92"/>
      <c r="JF141" s="92"/>
      <c r="JG141" s="92"/>
      <c r="JH141" s="92"/>
      <c r="JI141" s="92"/>
      <c r="JJ141" s="92"/>
      <c r="JK141" s="92"/>
      <c r="JL141" s="92"/>
      <c r="JM141" s="92"/>
      <c r="JN141" s="92"/>
      <c r="JO141" s="92"/>
      <c r="JP141" s="92"/>
      <c r="JQ141" s="92"/>
      <c r="JR141" s="31"/>
      <c r="JS141" s="32"/>
      <c r="JT141" s="28"/>
      <c r="JU141" s="33"/>
      <c r="JV141" s="28"/>
      <c r="JW141" s="28"/>
      <c r="JX141" s="30"/>
      <c r="JY141" s="29"/>
      <c r="JZ141" s="30"/>
      <c r="KA141" s="28"/>
      <c r="KB141" s="37"/>
    </row>
    <row r="142" spans="1:288">
      <c r="A142" s="55" t="s">
        <v>0</v>
      </c>
      <c r="B142" s="73"/>
      <c r="C142" s="130">
        <f>MIN(C107:C141)</f>
        <v>18.190000000000001</v>
      </c>
      <c r="D142" s="74">
        <f>MIN(D107:D141)</f>
        <v>11.65</v>
      </c>
      <c r="E142" s="74">
        <f>MIN(E107:E141)</f>
        <v>61.55</v>
      </c>
      <c r="F142" s="76">
        <f>MIN(F107:F141)</f>
        <v>8.6620000000000008</v>
      </c>
      <c r="G142" s="130">
        <f>MIN(G107:G141)</f>
        <v>6.617</v>
      </c>
      <c r="H142" s="74"/>
      <c r="I142" s="74"/>
      <c r="J142" s="74">
        <f>MIN(J107:J141)</f>
        <v>79.73</v>
      </c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5">
        <f>MIN(AK107:AK141)</f>
        <v>0.28570000000000001</v>
      </c>
      <c r="AL142" s="167">
        <f>MIN(AL107:AL141)</f>
        <v>3.2649999999999998E-2</v>
      </c>
      <c r="AM142" s="209">
        <f>MIN(AM107:AM141)</f>
        <v>2.1870000000000001E-3</v>
      </c>
      <c r="AN142" s="164">
        <f>MIN(AN107:AN141)</f>
        <v>2.0910000000000002E-2</v>
      </c>
      <c r="AO142" s="87">
        <f>MIN(AO107:AO141)</f>
        <v>0.62539999999999996</v>
      </c>
      <c r="AP142" s="74"/>
      <c r="AQ142" s="74"/>
      <c r="AR142" s="74"/>
      <c r="AS142" s="74"/>
      <c r="AT142" s="74"/>
      <c r="AU142" s="74">
        <f>MIN(AU107:AU141)</f>
        <v>22.57</v>
      </c>
      <c r="AV142" s="74"/>
      <c r="AW142" s="74">
        <f>MIN(AW107:AW141)</f>
        <v>0</v>
      </c>
      <c r="AX142" s="74"/>
      <c r="AY142" s="212">
        <f>MIN(AY107:AY141)</f>
        <v>263.39999999999998</v>
      </c>
      <c r="AZ142" s="74"/>
      <c r="BA142" s="130">
        <f>MIN(BA107:BA141)</f>
        <v>6.2569999999999997</v>
      </c>
      <c r="BB142" s="95">
        <f>MIN(BB107:BB141)</f>
        <v>0</v>
      </c>
      <c r="BC142" s="74"/>
      <c r="BD142" s="74"/>
      <c r="BE142" s="74"/>
      <c r="BF142" s="76">
        <f>MIN(BF107:BF141)</f>
        <v>11.63</v>
      </c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5">
        <f>MIN(BZ107:BZ141)</f>
        <v>2.1600000000000001E-2</v>
      </c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>
        <f>MIN(CU107:CU141)</f>
        <v>90.82</v>
      </c>
      <c r="CV142" s="130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30"/>
      <c r="EF142" s="130"/>
      <c r="EG142" s="130"/>
      <c r="EH142" s="130"/>
      <c r="EI142" s="130"/>
      <c r="EJ142" s="130"/>
      <c r="EK142" s="130"/>
      <c r="EL142" s="130"/>
      <c r="EM142" s="130"/>
      <c r="EN142" s="130"/>
      <c r="EO142" s="130"/>
      <c r="EP142" s="130"/>
      <c r="EQ142" s="130"/>
      <c r="ER142" s="130"/>
      <c r="ES142" s="130"/>
      <c r="ET142" s="130"/>
      <c r="EU142" s="130"/>
      <c r="EV142" s="130"/>
      <c r="EW142" s="130"/>
      <c r="EX142" s="130"/>
      <c r="EY142" s="130"/>
      <c r="EZ142" s="130"/>
      <c r="FA142" s="130"/>
      <c r="FB142" s="130"/>
      <c r="FC142" s="130"/>
      <c r="FD142" s="130"/>
      <c r="FE142" s="130"/>
      <c r="FF142" s="130"/>
      <c r="FG142" s="130"/>
      <c r="FH142" s="130"/>
      <c r="FI142" s="130"/>
      <c r="FJ142" s="130"/>
      <c r="FK142" s="130"/>
      <c r="FL142" s="130"/>
      <c r="FM142" s="130"/>
      <c r="FN142" s="130"/>
      <c r="FO142" s="130"/>
      <c r="FP142" s="130"/>
      <c r="FQ142" s="130"/>
      <c r="FR142" s="130"/>
      <c r="FS142" s="130"/>
      <c r="FT142" s="130"/>
      <c r="FU142" s="130"/>
      <c r="FV142" s="130"/>
      <c r="FW142" s="130"/>
      <c r="FX142" s="130"/>
      <c r="FY142" s="130"/>
      <c r="FZ142" s="130"/>
      <c r="GA142" s="130"/>
      <c r="GB142" s="130"/>
      <c r="GC142" s="130"/>
      <c r="GD142" s="130"/>
      <c r="GE142" s="130"/>
      <c r="GF142" s="130"/>
      <c r="GG142" s="130"/>
      <c r="GH142" s="130"/>
      <c r="GI142" s="130"/>
      <c r="GJ142" s="130"/>
      <c r="GK142" s="130"/>
      <c r="GL142" s="130"/>
      <c r="GM142" s="130"/>
      <c r="GN142" s="130"/>
      <c r="GO142" s="130"/>
      <c r="GP142" s="130"/>
      <c r="GQ142" s="130"/>
      <c r="GR142" s="130"/>
      <c r="GS142" s="130"/>
      <c r="GT142" s="130"/>
      <c r="GU142" s="130"/>
      <c r="GV142" s="130"/>
      <c r="GW142" s="130"/>
      <c r="GX142" s="130"/>
      <c r="GY142" s="130"/>
      <c r="GZ142" s="130"/>
      <c r="HA142" s="130"/>
      <c r="HB142" s="130"/>
      <c r="HC142" s="130"/>
      <c r="HD142" s="130"/>
      <c r="HE142" s="130"/>
      <c r="HF142" s="130"/>
      <c r="HG142" s="130"/>
      <c r="HH142" s="130"/>
      <c r="HI142" s="130"/>
      <c r="HJ142" s="130"/>
      <c r="HK142" s="130"/>
      <c r="HL142" s="130"/>
      <c r="HM142" s="130"/>
      <c r="HN142" s="130"/>
      <c r="HO142" s="130"/>
      <c r="HP142" s="130"/>
      <c r="HQ142" s="130"/>
      <c r="HR142" s="130"/>
      <c r="HS142" s="130"/>
      <c r="HT142" s="130"/>
      <c r="HU142" s="130"/>
      <c r="HV142" s="130"/>
      <c r="HW142" s="130"/>
      <c r="HX142" s="130"/>
      <c r="HY142" s="130"/>
      <c r="HZ142" s="130"/>
      <c r="IA142" s="130"/>
      <c r="IB142" s="130"/>
      <c r="IC142" s="130"/>
      <c r="ID142" s="130"/>
      <c r="IE142" s="130"/>
      <c r="IF142" s="130"/>
      <c r="IG142" s="130"/>
      <c r="IH142" s="130"/>
      <c r="II142" s="130"/>
      <c r="IJ142" s="130"/>
      <c r="IK142" s="130"/>
      <c r="IL142" s="130"/>
      <c r="IM142" s="130"/>
      <c r="IN142" s="130"/>
      <c r="IO142" s="130"/>
      <c r="IP142" s="130"/>
      <c r="IQ142" s="130"/>
      <c r="IR142" s="130"/>
      <c r="IS142" s="130"/>
      <c r="IT142" s="130"/>
      <c r="IU142" s="130"/>
      <c r="IV142" s="130"/>
      <c r="IW142" s="130"/>
      <c r="IX142" s="130"/>
      <c r="IY142" s="130"/>
      <c r="IZ142" s="130"/>
      <c r="JA142" s="130"/>
      <c r="JB142" s="130"/>
      <c r="JC142" s="130"/>
      <c r="JD142" s="130"/>
      <c r="JE142" s="130"/>
      <c r="JF142" s="130"/>
      <c r="JG142" s="130"/>
      <c r="JH142" s="130"/>
      <c r="JI142" s="130"/>
      <c r="JJ142" s="130"/>
      <c r="JK142" s="130"/>
      <c r="JL142" s="130"/>
      <c r="JM142" s="130"/>
      <c r="JN142" s="130"/>
      <c r="JO142" s="130"/>
      <c r="JP142" s="130"/>
      <c r="JQ142" s="130"/>
      <c r="JR142" s="76">
        <f>MIN(JR107:JR141)</f>
        <v>99.613</v>
      </c>
      <c r="JS142" s="87">
        <f>MIN(JS107:JS141)</f>
        <v>2.9000000000000001E-2</v>
      </c>
      <c r="JT142" s="76">
        <f>MIN(JT107:JT141)</f>
        <v>0</v>
      </c>
      <c r="JU142" s="74"/>
      <c r="JV142" s="74"/>
      <c r="JW142" s="74"/>
      <c r="JX142" s="95"/>
      <c r="JY142" s="74"/>
      <c r="JZ142" s="74"/>
      <c r="KA142" s="130"/>
      <c r="KB142" s="95"/>
    </row>
    <row r="143" spans="1:288">
      <c r="A143" s="57" t="s">
        <v>1</v>
      </c>
      <c r="B143" s="77"/>
      <c r="C143" s="80">
        <f>MAX(C107:C141)</f>
        <v>99.93</v>
      </c>
      <c r="D143" s="78">
        <f>MAX(D107:D141)</f>
        <v>12.84</v>
      </c>
      <c r="E143" s="78">
        <f>MAX(E107:E141)</f>
        <v>68.489999999999995</v>
      </c>
      <c r="F143" s="82">
        <f>MAX(F107:F141)</f>
        <v>100.6</v>
      </c>
      <c r="G143" s="132">
        <f>MAX(G107:G141)</f>
        <v>6.7489999999999997</v>
      </c>
      <c r="H143" s="78"/>
      <c r="I143" s="78"/>
      <c r="J143" s="78">
        <f>MAX(J107:J141)</f>
        <v>81.099999999999994</v>
      </c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9">
        <f>MAX(AK107:AK141)</f>
        <v>2.4900000000000002</v>
      </c>
      <c r="AL143" s="168">
        <f>MAX(AL107:AL141)</f>
        <v>0.74450000000000005</v>
      </c>
      <c r="AM143" s="210">
        <f>MAX(AM107:AM141)</f>
        <v>5.4649999999999997E-2</v>
      </c>
      <c r="AN143" s="165">
        <f>MAX(AN107:AN141)</f>
        <v>5.6840000000000002</v>
      </c>
      <c r="AO143" s="89">
        <f>MAX(AO107:AO141)</f>
        <v>4.4260000000000002</v>
      </c>
      <c r="AP143" s="78"/>
      <c r="AQ143" s="78"/>
      <c r="AR143" s="78"/>
      <c r="AS143" s="78"/>
      <c r="AT143" s="78"/>
      <c r="AU143" s="78">
        <f>MAX(AU107:AU141)</f>
        <v>341.2</v>
      </c>
      <c r="AV143" s="78"/>
      <c r="AW143" s="80">
        <f>MAX(AW107:AW141)</f>
        <v>442.1</v>
      </c>
      <c r="AX143" s="78"/>
      <c r="AY143" s="80">
        <f>MAX(AY107:AY141)</f>
        <v>733.8</v>
      </c>
      <c r="AZ143" s="78"/>
      <c r="BA143" s="132">
        <f>MAX(BA107:BA141)</f>
        <v>7.2249999999999996</v>
      </c>
      <c r="BB143" s="78">
        <f>MAX(BB107:BB141)</f>
        <v>14.9</v>
      </c>
      <c r="BC143" s="78"/>
      <c r="BD143" s="78"/>
      <c r="BE143" s="78"/>
      <c r="BF143" s="82">
        <f>MAX(BF107:BF141)</f>
        <v>16.010000000000002</v>
      </c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9">
        <f>MAX(BZ107:BZ141)</f>
        <v>0.126</v>
      </c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>
        <f>MAX(CU107:CU141)</f>
        <v>94.73</v>
      </c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  <c r="GI143" s="78"/>
      <c r="GJ143" s="78"/>
      <c r="GK143" s="78"/>
      <c r="GL143" s="78"/>
      <c r="GM143" s="78"/>
      <c r="GN143" s="78"/>
      <c r="GO143" s="78"/>
      <c r="GP143" s="78"/>
      <c r="GQ143" s="78"/>
      <c r="GR143" s="78"/>
      <c r="GS143" s="78"/>
      <c r="GT143" s="78"/>
      <c r="GU143" s="78"/>
      <c r="GV143" s="78"/>
      <c r="GW143" s="78"/>
      <c r="GX143" s="78"/>
      <c r="GY143" s="78"/>
      <c r="GZ143" s="78"/>
      <c r="HA143" s="78"/>
      <c r="HB143" s="78"/>
      <c r="HC143" s="78"/>
      <c r="HD143" s="78"/>
      <c r="HE143" s="78"/>
      <c r="HF143" s="78"/>
      <c r="HG143" s="78"/>
      <c r="HH143" s="78"/>
      <c r="HI143" s="78"/>
      <c r="HJ143" s="78"/>
      <c r="HK143" s="78"/>
      <c r="HL143" s="78"/>
      <c r="HM143" s="78"/>
      <c r="HN143" s="78"/>
      <c r="HO143" s="78"/>
      <c r="HP143" s="78"/>
      <c r="HQ143" s="78"/>
      <c r="HR143" s="78"/>
      <c r="HS143" s="78"/>
      <c r="HT143" s="78"/>
      <c r="HU143" s="78"/>
      <c r="HV143" s="78"/>
      <c r="HW143" s="78"/>
      <c r="HX143" s="78"/>
      <c r="HY143" s="78"/>
      <c r="HZ143" s="78"/>
      <c r="IA143" s="78"/>
      <c r="IB143" s="78"/>
      <c r="IC143" s="78"/>
      <c r="ID143" s="78"/>
      <c r="IE143" s="78"/>
      <c r="IF143" s="78"/>
      <c r="IG143" s="78"/>
      <c r="IH143" s="78"/>
      <c r="II143" s="78"/>
      <c r="IJ143" s="78"/>
      <c r="IK143" s="78"/>
      <c r="IL143" s="78"/>
      <c r="IM143" s="78"/>
      <c r="IN143" s="78"/>
      <c r="IO143" s="78"/>
      <c r="IP143" s="78"/>
      <c r="IQ143" s="78"/>
      <c r="IR143" s="78"/>
      <c r="IS143" s="78"/>
      <c r="IT143" s="78"/>
      <c r="IU143" s="78"/>
      <c r="IV143" s="78"/>
      <c r="IW143" s="78"/>
      <c r="IX143" s="78"/>
      <c r="IY143" s="78"/>
      <c r="IZ143" s="78"/>
      <c r="JA143" s="78"/>
      <c r="JB143" s="78"/>
      <c r="JC143" s="78"/>
      <c r="JD143" s="78"/>
      <c r="JE143" s="78"/>
      <c r="JF143" s="78"/>
      <c r="JG143" s="78"/>
      <c r="JH143" s="78"/>
      <c r="JI143" s="78"/>
      <c r="JJ143" s="78"/>
      <c r="JK143" s="78"/>
      <c r="JL143" s="78"/>
      <c r="JM143" s="78"/>
      <c r="JN143" s="78"/>
      <c r="JO143" s="78"/>
      <c r="JP143" s="78"/>
      <c r="JQ143" s="78"/>
      <c r="JR143" s="82">
        <f>MAX(JR107:JR141)</f>
        <v>99.971000000000004</v>
      </c>
      <c r="JS143" s="89">
        <f>MAX(JS107:JS141)</f>
        <v>0.377</v>
      </c>
      <c r="JT143" s="82">
        <f>MAX(JT107:JT141)</f>
        <v>0.377</v>
      </c>
      <c r="JU143" s="96"/>
      <c r="JV143" s="96"/>
      <c r="JW143" s="80"/>
      <c r="JX143" s="96"/>
      <c r="JY143" s="96"/>
      <c r="JZ143" s="96"/>
      <c r="KA143" s="80"/>
      <c r="KB143" s="80"/>
    </row>
    <row r="144" spans="1:288" ht="15.75" thickBot="1">
      <c r="A144" s="59" t="s">
        <v>2</v>
      </c>
      <c r="B144" s="68"/>
      <c r="C144" s="71">
        <f>MEDIAN(C107:C141)</f>
        <v>88.12</v>
      </c>
      <c r="D144" s="69">
        <f>MEDIAN(D107:D141)</f>
        <v>12.245000000000001</v>
      </c>
      <c r="E144" s="69">
        <f>MEDIAN(E107:E141)</f>
        <v>65.900000000000006</v>
      </c>
      <c r="F144" s="86">
        <f>MEDIAN(F107:F141)</f>
        <v>11.14</v>
      </c>
      <c r="G144" s="133">
        <f>MEDIAN(G107:G141)</f>
        <v>6.6829999999999998</v>
      </c>
      <c r="H144" s="69"/>
      <c r="I144" s="69"/>
      <c r="J144" s="69">
        <f>MEDIAN(J107:J141)</f>
        <v>80.414999999999992</v>
      </c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84">
        <f>MEDIAN(AK107:AK141)</f>
        <v>0.76154999999999995</v>
      </c>
      <c r="AL144" s="169">
        <f>MEDIAN(AL107:AL141)</f>
        <v>5.3100000000000001E-2</v>
      </c>
      <c r="AM144" s="211">
        <f>MEDIAN(AM107:AM141)</f>
        <v>7.8174999999999998E-3</v>
      </c>
      <c r="AN144" s="166">
        <f>MEDIAN(AN107:AN141)</f>
        <v>6.7875000000000005E-2</v>
      </c>
      <c r="AO144" s="90">
        <f>MEDIAN(AO107:AO141)</f>
        <v>1.0945</v>
      </c>
      <c r="AP144" s="69"/>
      <c r="AQ144" s="69"/>
      <c r="AR144" s="69"/>
      <c r="AS144" s="69"/>
      <c r="AT144" s="69"/>
      <c r="AU144" s="69">
        <f>MEDIAN(AU107:AU141)</f>
        <v>181.88499999999999</v>
      </c>
      <c r="AV144" s="69"/>
      <c r="AW144" s="69">
        <f>MEDIAN(AW107:AW141)</f>
        <v>0</v>
      </c>
      <c r="AX144" s="69"/>
      <c r="AY144" s="71">
        <f>MEDIAN(AY107:AY141)</f>
        <v>498.59999999999997</v>
      </c>
      <c r="AZ144" s="69"/>
      <c r="BA144" s="133">
        <f>MEDIAN(BA107:BA141)</f>
        <v>6.7409999999999997</v>
      </c>
      <c r="BB144" s="70">
        <f>MEDIAN(BB107:BB141)</f>
        <v>0</v>
      </c>
      <c r="BC144" s="69"/>
      <c r="BD144" s="69"/>
      <c r="BE144" s="69"/>
      <c r="BF144" s="86">
        <f>MEDIAN(BF107:BF141)</f>
        <v>13.82</v>
      </c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84">
        <f>MEDIAN(BZ107:BZ141)</f>
        <v>7.3800000000000004E-2</v>
      </c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>
        <f>MEDIAN(CU107:CU141)</f>
        <v>91.47</v>
      </c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  <c r="FR144" s="69"/>
      <c r="FS144" s="69"/>
      <c r="FT144" s="69"/>
      <c r="FU144" s="69"/>
      <c r="FV144" s="69"/>
      <c r="FW144" s="69"/>
      <c r="FX144" s="69"/>
      <c r="FY144" s="69"/>
      <c r="FZ144" s="69"/>
      <c r="GA144" s="69"/>
      <c r="GB144" s="69"/>
      <c r="GC144" s="69"/>
      <c r="GD144" s="69"/>
      <c r="GE144" s="69"/>
      <c r="GF144" s="69"/>
      <c r="GG144" s="69"/>
      <c r="GH144" s="69"/>
      <c r="GI144" s="69"/>
      <c r="GJ144" s="69"/>
      <c r="GK144" s="69"/>
      <c r="GL144" s="69"/>
      <c r="GM144" s="69"/>
      <c r="GN144" s="69"/>
      <c r="GO144" s="69"/>
      <c r="GP144" s="69"/>
      <c r="GQ144" s="69"/>
      <c r="GR144" s="69"/>
      <c r="GS144" s="69"/>
      <c r="GT144" s="69"/>
      <c r="GU144" s="69"/>
      <c r="GV144" s="69"/>
      <c r="GW144" s="69"/>
      <c r="GX144" s="69"/>
      <c r="GY144" s="69"/>
      <c r="GZ144" s="69"/>
      <c r="HA144" s="69"/>
      <c r="HB144" s="69"/>
      <c r="HC144" s="69"/>
      <c r="HD144" s="69"/>
      <c r="HE144" s="69"/>
      <c r="HF144" s="69"/>
      <c r="HG144" s="69"/>
      <c r="HH144" s="69"/>
      <c r="HI144" s="69"/>
      <c r="HJ144" s="69"/>
      <c r="HK144" s="69"/>
      <c r="HL144" s="69"/>
      <c r="HM144" s="69"/>
      <c r="HN144" s="69"/>
      <c r="HO144" s="69"/>
      <c r="HP144" s="69"/>
      <c r="HQ144" s="69"/>
      <c r="HR144" s="69"/>
      <c r="HS144" s="69"/>
      <c r="HT144" s="69"/>
      <c r="HU144" s="69"/>
      <c r="HV144" s="69"/>
      <c r="HW144" s="69"/>
      <c r="HX144" s="69"/>
      <c r="HY144" s="69"/>
      <c r="HZ144" s="69"/>
      <c r="IA144" s="69"/>
      <c r="IB144" s="69"/>
      <c r="IC144" s="69"/>
      <c r="ID144" s="69"/>
      <c r="IE144" s="69"/>
      <c r="IF144" s="69"/>
      <c r="IG144" s="69"/>
      <c r="IH144" s="69"/>
      <c r="II144" s="69"/>
      <c r="IJ144" s="69"/>
      <c r="IK144" s="69"/>
      <c r="IL144" s="69"/>
      <c r="IM144" s="69"/>
      <c r="IN144" s="69"/>
      <c r="IO144" s="69"/>
      <c r="IP144" s="69"/>
      <c r="IQ144" s="69"/>
      <c r="IR144" s="69"/>
      <c r="IS144" s="69"/>
      <c r="IT144" s="69"/>
      <c r="IU144" s="69"/>
      <c r="IV144" s="69"/>
      <c r="IW144" s="69"/>
      <c r="IX144" s="69"/>
      <c r="IY144" s="69"/>
      <c r="IZ144" s="69"/>
      <c r="JA144" s="69"/>
      <c r="JB144" s="69"/>
      <c r="JC144" s="69"/>
      <c r="JD144" s="69"/>
      <c r="JE144" s="69"/>
      <c r="JF144" s="69"/>
      <c r="JG144" s="69"/>
      <c r="JH144" s="69"/>
      <c r="JI144" s="69"/>
      <c r="JJ144" s="69"/>
      <c r="JK144" s="69"/>
      <c r="JL144" s="69"/>
      <c r="JM144" s="69"/>
      <c r="JN144" s="69"/>
      <c r="JO144" s="69"/>
      <c r="JP144" s="69"/>
      <c r="JQ144" s="69"/>
      <c r="JR144" s="86">
        <f>MEDIAN(JR107:JR141)</f>
        <v>99.795999999999992</v>
      </c>
      <c r="JS144" s="90">
        <f>MEDIAN(JS107:JS141)</f>
        <v>0.17499999999999999</v>
      </c>
      <c r="JT144" s="86">
        <f>MEDIAN(JT107:JT141)</f>
        <v>0.1</v>
      </c>
      <c r="JU144" s="71"/>
      <c r="JV144" s="71"/>
      <c r="JW144" s="69"/>
      <c r="JX144" s="70"/>
      <c r="JY144" s="70"/>
      <c r="JZ144" s="70"/>
      <c r="KA144" s="69"/>
      <c r="KB144" s="70"/>
    </row>
    <row r="145" spans="1:64">
      <c r="AN145" s="191"/>
      <c r="AX145" s="213"/>
      <c r="BA145"/>
      <c r="BB145"/>
      <c r="BC145"/>
      <c r="BD145"/>
      <c r="BE145"/>
      <c r="BF145"/>
      <c r="BG145"/>
      <c r="BH145"/>
      <c r="BI145"/>
      <c r="BJ145"/>
      <c r="BK145"/>
      <c r="BL145"/>
    </row>
    <row r="146" spans="1:64">
      <c r="A146" s="13" t="s">
        <v>33</v>
      </c>
      <c r="AN146" s="191"/>
    </row>
    <row r="147" spans="1:64">
      <c r="A147" t="s">
        <v>34</v>
      </c>
    </row>
    <row r="151" spans="1:64">
      <c r="A151" s="13"/>
    </row>
    <row r="159" spans="1:64">
      <c r="A159" s="13"/>
    </row>
  </sheetData>
  <sheetProtection algorithmName="SHA-512" hashValue="18Nkn2zZGCTWhmm4s12ifEUMkrKx7YLs0LpiP/H45jxC2wiwz5MnkmRzRlBFFdCDD7xlEJJmDRacoGJv1rPk4w==" saltValue="Uxgcu/RHC6Uah/ypF9hMtA==" spinCount="100000" sheet="1" objects="1" scenarios="1"/>
  <sortState xmlns:xlrd2="http://schemas.microsoft.com/office/spreadsheetml/2017/richdata2" ref="A107:KB141">
    <sortCondition ref="A107:A14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F11" sqref="F11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82" t="s">
        <v>417</v>
      </c>
    </row>
    <row r="2" spans="2:6">
      <c r="B2" s="9" t="s">
        <v>32</v>
      </c>
    </row>
    <row r="3" spans="2:6" ht="15.75" thickBot="1"/>
    <row r="4" spans="2:6" ht="45" customHeight="1" thickBot="1">
      <c r="B4" s="97"/>
      <c r="C4" s="98" t="s">
        <v>8</v>
      </c>
      <c r="D4" s="99" t="s">
        <v>9</v>
      </c>
      <c r="E4" s="99" t="s">
        <v>10</v>
      </c>
      <c r="F4" s="100" t="s">
        <v>11</v>
      </c>
    </row>
    <row r="5" spans="2:6" ht="24.95" customHeight="1" thickTop="1">
      <c r="B5" s="101"/>
      <c r="C5" s="102" t="s">
        <v>12</v>
      </c>
      <c r="D5" s="103">
        <v>20</v>
      </c>
      <c r="E5" s="103">
        <v>1</v>
      </c>
      <c r="F5" s="177">
        <v>0.05</v>
      </c>
    </row>
    <row r="6" spans="2:6" ht="24.95" customHeight="1">
      <c r="B6" s="104"/>
      <c r="C6" s="105" t="s">
        <v>13</v>
      </c>
      <c r="D6" s="106">
        <v>6</v>
      </c>
      <c r="E6" s="106">
        <v>0</v>
      </c>
      <c r="F6" s="111"/>
    </row>
    <row r="7" spans="2:6" ht="24.95" customHeight="1">
      <c r="B7" s="104"/>
      <c r="C7" s="105" t="s">
        <v>14</v>
      </c>
      <c r="D7" s="106">
        <v>0</v>
      </c>
      <c r="E7" s="106"/>
      <c r="F7" s="111"/>
    </row>
    <row r="8" spans="2:6" ht="24.95" customHeight="1">
      <c r="B8" s="104"/>
      <c r="C8" s="107" t="s">
        <v>15</v>
      </c>
      <c r="D8" s="108">
        <v>0</v>
      </c>
      <c r="E8" s="108"/>
      <c r="F8" s="178"/>
    </row>
    <row r="9" spans="2:6" ht="24.95" customHeight="1">
      <c r="B9" s="104"/>
      <c r="C9" s="105" t="s">
        <v>16</v>
      </c>
      <c r="D9" s="106">
        <v>0</v>
      </c>
      <c r="E9" s="106"/>
      <c r="F9" s="111"/>
    </row>
    <row r="10" spans="2:6" ht="24.95" customHeight="1">
      <c r="B10" s="104"/>
      <c r="C10" s="109" t="s">
        <v>17</v>
      </c>
      <c r="D10" s="110">
        <v>6</v>
      </c>
      <c r="E10" s="110">
        <v>0</v>
      </c>
      <c r="F10" s="179"/>
    </row>
    <row r="11" spans="2:6" ht="24.95" customHeight="1">
      <c r="B11" s="104"/>
      <c r="C11" s="105" t="s">
        <v>18</v>
      </c>
      <c r="D11" s="106">
        <v>0</v>
      </c>
      <c r="E11" s="106"/>
      <c r="F11" s="111"/>
    </row>
    <row r="12" spans="2:6" ht="24.95" customHeight="1">
      <c r="B12" s="104"/>
      <c r="C12" s="109" t="s">
        <v>19</v>
      </c>
      <c r="D12" s="110">
        <v>0</v>
      </c>
      <c r="E12" s="110"/>
      <c r="F12" s="179"/>
    </row>
    <row r="13" spans="2:6" ht="24.95" customHeight="1">
      <c r="B13" s="104"/>
      <c r="C13" s="105" t="s">
        <v>20</v>
      </c>
      <c r="D13" s="106">
        <v>1</v>
      </c>
      <c r="E13" s="106">
        <v>0</v>
      </c>
      <c r="F13" s="111"/>
    </row>
    <row r="14" spans="2:6" ht="24.95" customHeight="1">
      <c r="B14" s="104"/>
      <c r="C14" s="109" t="s">
        <v>21</v>
      </c>
      <c r="D14" s="110">
        <v>3</v>
      </c>
      <c r="E14" s="110">
        <v>0</v>
      </c>
      <c r="F14" s="179"/>
    </row>
    <row r="15" spans="2:6" ht="24.95" customHeight="1">
      <c r="B15" s="104"/>
      <c r="C15" s="105" t="s">
        <v>22</v>
      </c>
      <c r="D15" s="106">
        <v>2</v>
      </c>
      <c r="E15" s="106">
        <v>2</v>
      </c>
      <c r="F15" s="111">
        <v>1</v>
      </c>
    </row>
    <row r="16" spans="2:6" ht="24.95" customHeight="1">
      <c r="B16" s="104"/>
      <c r="C16" s="112" t="s">
        <v>23</v>
      </c>
      <c r="D16" s="113">
        <v>2</v>
      </c>
      <c r="E16" s="113">
        <v>2</v>
      </c>
      <c r="F16" s="180">
        <v>1</v>
      </c>
    </row>
    <row r="17" spans="2:6" ht="24.95" customHeight="1" thickBot="1">
      <c r="B17" s="114"/>
      <c r="C17" s="115" t="s">
        <v>24</v>
      </c>
      <c r="D17" s="116">
        <v>3</v>
      </c>
      <c r="E17" s="116">
        <v>0</v>
      </c>
      <c r="F17" s="181"/>
    </row>
  </sheetData>
  <sheetProtection algorithmName="SHA-512" hashValue="oCEAp6HNWq9Fdn0QbL6QcYiTF+EU6gG1JFMrb+QPl671POacRCIL+CfKSK48gjyI6Gm51t6DPwimlt2ePArBKw==" saltValue="vPy8oUpi5mrp3XvUDjLHm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L12" sqref="L12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82" t="s">
        <v>419</v>
      </c>
    </row>
    <row r="2" spans="2:9">
      <c r="B2" s="236" t="s">
        <v>35</v>
      </c>
      <c r="C2" s="236"/>
      <c r="D2" s="236"/>
      <c r="E2" s="236"/>
      <c r="F2" s="236"/>
      <c r="G2" s="236"/>
      <c r="H2" s="236"/>
      <c r="I2" s="236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19"/>
      <c r="C4" s="98" t="s">
        <v>25</v>
      </c>
      <c r="D4" s="233" t="s">
        <v>9</v>
      </c>
      <c r="E4" s="233"/>
      <c r="F4" s="233" t="s">
        <v>10</v>
      </c>
      <c r="G4" s="233"/>
      <c r="H4" s="233" t="s">
        <v>11</v>
      </c>
      <c r="I4" s="234"/>
    </row>
    <row r="5" spans="2:9" ht="24.95" customHeight="1" thickTop="1">
      <c r="B5" s="117"/>
      <c r="C5" s="109" t="s">
        <v>26</v>
      </c>
      <c r="D5" s="237">
        <v>0</v>
      </c>
      <c r="E5" s="237"/>
      <c r="F5" s="237"/>
      <c r="G5" s="237"/>
      <c r="H5" s="242"/>
      <c r="I5" s="243"/>
    </row>
    <row r="6" spans="2:9" ht="24.95" customHeight="1">
      <c r="B6" s="117"/>
      <c r="C6" s="109" t="s">
        <v>27</v>
      </c>
      <c r="D6" s="237">
        <v>2</v>
      </c>
      <c r="E6" s="237"/>
      <c r="F6" s="237">
        <v>0</v>
      </c>
      <c r="G6" s="237"/>
      <c r="H6" s="244"/>
      <c r="I6" s="245"/>
    </row>
    <row r="7" spans="2:9" ht="24.95" customHeight="1" thickBot="1">
      <c r="B7" s="118"/>
      <c r="C7" s="115" t="s">
        <v>28</v>
      </c>
      <c r="D7" s="235">
        <v>12</v>
      </c>
      <c r="E7" s="235"/>
      <c r="F7" s="235">
        <v>0</v>
      </c>
      <c r="G7" s="235"/>
      <c r="H7" s="246"/>
      <c r="I7" s="247"/>
    </row>
    <row r="10" spans="2:9">
      <c r="B10" s="236" t="s">
        <v>36</v>
      </c>
      <c r="C10" s="236"/>
      <c r="D10" s="236"/>
      <c r="E10" s="236"/>
      <c r="F10" s="236"/>
      <c r="G10" s="236"/>
      <c r="H10" s="236"/>
      <c r="I10" s="236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7"/>
      <c r="C12" s="98" t="s">
        <v>25</v>
      </c>
      <c r="D12" s="233" t="s">
        <v>9</v>
      </c>
      <c r="E12" s="233"/>
      <c r="F12" s="233" t="s">
        <v>10</v>
      </c>
      <c r="G12" s="233"/>
      <c r="H12" s="233" t="s">
        <v>11</v>
      </c>
      <c r="I12" s="234"/>
    </row>
    <row r="13" spans="2:9" ht="24.95" customHeight="1" thickTop="1">
      <c r="B13" s="117"/>
      <c r="C13" s="109" t="s">
        <v>31</v>
      </c>
      <c r="D13" s="237">
        <v>4</v>
      </c>
      <c r="E13" s="237"/>
      <c r="F13" s="237">
        <v>0</v>
      </c>
      <c r="G13" s="237"/>
      <c r="H13" s="238"/>
      <c r="I13" s="239"/>
    </row>
    <row r="14" spans="2:9" ht="24.95" customHeight="1" thickBot="1">
      <c r="B14" s="118"/>
      <c r="C14" s="115" t="s">
        <v>28</v>
      </c>
      <c r="D14" s="235">
        <v>4</v>
      </c>
      <c r="E14" s="235"/>
      <c r="F14" s="235">
        <v>0</v>
      </c>
      <c r="G14" s="235"/>
      <c r="H14" s="240"/>
      <c r="I14" s="241"/>
    </row>
  </sheetData>
  <sheetProtection algorithmName="SHA-512" hashValue="f/p5zro/pARj7YBRG9jqkbEPoiJJRU/bqOuZLMr5D7F891OFBXE95hZFG1mvIn3cQD7iQnHFfSDVcdg/Qd1FqQ==" saltValue="P7+DUv2gMRFDhcdZUJuG5g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0"/>
  <sheetViews>
    <sheetView showGridLines="0" zoomScale="80" zoomScaleNormal="80" workbookViewId="0">
      <selection activeCell="C26" sqref="C26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43" ht="120.75" customHeight="1">
      <c r="D1" s="2"/>
      <c r="E1" s="2"/>
      <c r="F1" s="182" t="s">
        <v>417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19"/>
      <c r="C4" s="98" t="s">
        <v>25</v>
      </c>
      <c r="D4" s="233" t="s">
        <v>9</v>
      </c>
      <c r="E4" s="233"/>
      <c r="F4" s="233" t="s">
        <v>10</v>
      </c>
      <c r="G4" s="233"/>
      <c r="H4" s="233" t="s">
        <v>11</v>
      </c>
      <c r="I4" s="23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7"/>
      <c r="C5" s="109" t="s">
        <v>64</v>
      </c>
      <c r="D5" s="237">
        <v>8</v>
      </c>
      <c r="E5" s="237"/>
      <c r="F5" s="237">
        <v>0</v>
      </c>
      <c r="G5" s="237"/>
      <c r="H5" s="242"/>
      <c r="I5" s="24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7"/>
      <c r="C6" s="109" t="s">
        <v>65</v>
      </c>
      <c r="D6" s="237">
        <v>0</v>
      </c>
      <c r="E6" s="237"/>
      <c r="F6" s="237"/>
      <c r="G6" s="237"/>
      <c r="H6" s="244"/>
      <c r="I6" s="24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18"/>
      <c r="C7" s="115" t="s">
        <v>28</v>
      </c>
      <c r="D7" s="235">
        <v>2</v>
      </c>
      <c r="E7" s="235"/>
      <c r="F7" s="235">
        <v>0</v>
      </c>
      <c r="G7" s="235"/>
      <c r="H7" s="246"/>
      <c r="I7" s="24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4" t="s">
        <v>101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22"/>
      <c r="C12" s="123" t="s">
        <v>102</v>
      </c>
      <c r="D12" s="124" t="s">
        <v>3</v>
      </c>
      <c r="E12" s="125"/>
      <c r="F12" s="125" t="s">
        <v>103</v>
      </c>
      <c r="G12" s="124" t="s">
        <v>104</v>
      </c>
      <c r="H12" s="124" t="s">
        <v>105</v>
      </c>
      <c r="I12" s="124" t="s">
        <v>106</v>
      </c>
      <c r="J12" s="124" t="s">
        <v>107</v>
      </c>
      <c r="K12" s="124" t="s">
        <v>66</v>
      </c>
      <c r="L12" s="124" t="s">
        <v>67</v>
      </c>
      <c r="M12" s="124" t="s">
        <v>68</v>
      </c>
      <c r="N12" s="124" t="s">
        <v>69</v>
      </c>
      <c r="O12" s="124" t="s">
        <v>70</v>
      </c>
      <c r="P12" s="124" t="s">
        <v>71</v>
      </c>
      <c r="Q12" s="124" t="s">
        <v>72</v>
      </c>
      <c r="R12" s="124" t="s">
        <v>73</v>
      </c>
      <c r="S12" s="124" t="s">
        <v>74</v>
      </c>
      <c r="T12" s="124" t="s">
        <v>108</v>
      </c>
      <c r="U12" s="124" t="s">
        <v>109</v>
      </c>
      <c r="V12" s="124" t="s">
        <v>110</v>
      </c>
      <c r="W12" s="124" t="s">
        <v>111</v>
      </c>
      <c r="X12" s="124" t="s">
        <v>112</v>
      </c>
      <c r="Y12" s="124" t="s">
        <v>113</v>
      </c>
      <c r="Z12" s="124" t="s">
        <v>121</v>
      </c>
      <c r="AA12" s="124" t="s">
        <v>122</v>
      </c>
      <c r="AB12" s="124" t="s">
        <v>123</v>
      </c>
      <c r="AC12" s="124" t="s">
        <v>124</v>
      </c>
      <c r="AD12" s="124" t="s">
        <v>125</v>
      </c>
      <c r="AE12" s="124" t="s">
        <v>126</v>
      </c>
      <c r="AF12" s="124" t="s">
        <v>127</v>
      </c>
      <c r="AG12" s="124" t="s">
        <v>128</v>
      </c>
      <c r="AH12" s="124" t="s">
        <v>129</v>
      </c>
      <c r="AI12" s="124" t="s">
        <v>130</v>
      </c>
      <c r="AJ12" s="124" t="s">
        <v>131</v>
      </c>
      <c r="AK12" s="124" t="s">
        <v>132</v>
      </c>
      <c r="AL12" s="124" t="s">
        <v>133</v>
      </c>
      <c r="AM12" s="124" t="s">
        <v>134</v>
      </c>
      <c r="AN12" s="124" t="s">
        <v>135</v>
      </c>
      <c r="AO12" s="124" t="s">
        <v>136</v>
      </c>
      <c r="AP12" s="126" t="s">
        <v>137</v>
      </c>
    </row>
    <row r="13" spans="1:43" ht="24.95" customHeight="1" thickTop="1">
      <c r="B13" s="120"/>
      <c r="C13" s="139" t="s">
        <v>563</v>
      </c>
      <c r="D13" s="140">
        <v>23006312</v>
      </c>
      <c r="E13" s="142"/>
      <c r="F13" s="141">
        <v>87.31</v>
      </c>
      <c r="G13" s="142" t="s">
        <v>436</v>
      </c>
      <c r="H13" s="142" t="s">
        <v>436</v>
      </c>
      <c r="I13" s="142" t="s">
        <v>437</v>
      </c>
      <c r="J13" s="142" t="s">
        <v>437</v>
      </c>
      <c r="K13" s="142" t="s">
        <v>438</v>
      </c>
      <c r="L13" s="142" t="s">
        <v>439</v>
      </c>
      <c r="M13" s="142" t="s">
        <v>438</v>
      </c>
      <c r="N13" s="140">
        <v>0</v>
      </c>
      <c r="O13" s="142" t="s">
        <v>440</v>
      </c>
      <c r="P13" s="142" t="s">
        <v>446</v>
      </c>
      <c r="Q13" s="141">
        <v>7.7</v>
      </c>
      <c r="R13" s="144">
        <v>7.2249999999999996</v>
      </c>
      <c r="S13" s="143">
        <v>14.9</v>
      </c>
      <c r="T13" s="142" t="s">
        <v>440</v>
      </c>
      <c r="U13" s="142" t="s">
        <v>440</v>
      </c>
      <c r="V13" s="142" t="s">
        <v>440</v>
      </c>
      <c r="W13" s="142" t="s">
        <v>440</v>
      </c>
      <c r="X13" s="142" t="s">
        <v>440</v>
      </c>
      <c r="Y13" s="142" t="s">
        <v>442</v>
      </c>
      <c r="Z13" s="142" t="s">
        <v>440</v>
      </c>
      <c r="AA13" s="142" t="s">
        <v>440</v>
      </c>
      <c r="AB13" s="142" t="s">
        <v>440</v>
      </c>
      <c r="AC13" s="142" t="s">
        <v>440</v>
      </c>
      <c r="AD13" s="142" t="s">
        <v>440</v>
      </c>
      <c r="AE13" s="142" t="s">
        <v>440</v>
      </c>
      <c r="AF13" s="142" t="s">
        <v>440</v>
      </c>
      <c r="AG13" s="142" t="s">
        <v>440</v>
      </c>
      <c r="AH13" s="142" t="s">
        <v>440</v>
      </c>
      <c r="AI13" s="142" t="s">
        <v>440</v>
      </c>
      <c r="AJ13" s="142" t="s">
        <v>440</v>
      </c>
      <c r="AK13" s="142" t="s">
        <v>440</v>
      </c>
      <c r="AL13" s="142" t="s">
        <v>440</v>
      </c>
      <c r="AM13" s="142" t="s">
        <v>440</v>
      </c>
      <c r="AN13" s="142" t="s">
        <v>440</v>
      </c>
      <c r="AO13" s="142" t="s">
        <v>440</v>
      </c>
      <c r="AP13" s="145" t="s">
        <v>440</v>
      </c>
      <c r="AQ13" s="14"/>
    </row>
    <row r="14" spans="1:43" ht="24.95" customHeight="1">
      <c r="B14" s="120"/>
      <c r="C14" s="139" t="s">
        <v>571</v>
      </c>
      <c r="D14" s="140">
        <v>23006313</v>
      </c>
      <c r="E14" s="142"/>
      <c r="F14" s="141">
        <v>87.55</v>
      </c>
      <c r="G14" s="142" t="s">
        <v>436</v>
      </c>
      <c r="H14" s="142" t="s">
        <v>436</v>
      </c>
      <c r="I14" s="142" t="s">
        <v>437</v>
      </c>
      <c r="J14" s="142" t="s">
        <v>437</v>
      </c>
      <c r="K14" s="141">
        <v>43.54</v>
      </c>
      <c r="L14" s="141">
        <v>22.57</v>
      </c>
      <c r="M14" s="142" t="s">
        <v>438</v>
      </c>
      <c r="N14" s="141">
        <v>22.57</v>
      </c>
      <c r="O14" s="142" t="s">
        <v>440</v>
      </c>
      <c r="P14" s="143">
        <v>263.39999999999998</v>
      </c>
      <c r="Q14" s="142" t="s">
        <v>441</v>
      </c>
      <c r="R14" s="142" t="s">
        <v>440</v>
      </c>
      <c r="S14" s="140">
        <v>0</v>
      </c>
      <c r="T14" s="142" t="s">
        <v>440</v>
      </c>
      <c r="U14" s="142" t="s">
        <v>440</v>
      </c>
      <c r="V14" s="142" t="s">
        <v>440</v>
      </c>
      <c r="W14" s="142" t="s">
        <v>440</v>
      </c>
      <c r="X14" s="142" t="s">
        <v>440</v>
      </c>
      <c r="Y14" s="142" t="s">
        <v>442</v>
      </c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2"/>
      <c r="AQ14" s="14"/>
    </row>
    <row r="15" spans="1:43" ht="24.95" customHeight="1">
      <c r="B15" s="120"/>
      <c r="C15" s="139" t="s">
        <v>571</v>
      </c>
      <c r="D15" s="140">
        <v>23006305</v>
      </c>
      <c r="E15" s="142"/>
      <c r="F15" s="141">
        <v>88.4</v>
      </c>
      <c r="G15" s="142" t="s">
        <v>436</v>
      </c>
      <c r="H15" s="142" t="s">
        <v>436</v>
      </c>
      <c r="I15" s="142" t="s">
        <v>437</v>
      </c>
      <c r="J15" s="142" t="s">
        <v>437</v>
      </c>
      <c r="K15" s="142" t="s">
        <v>438</v>
      </c>
      <c r="L15" s="143">
        <v>341.2</v>
      </c>
      <c r="M15" s="143">
        <v>100.9</v>
      </c>
      <c r="N15" s="143">
        <v>442.1</v>
      </c>
      <c r="O15" s="142" t="s">
        <v>440</v>
      </c>
      <c r="P15" s="143">
        <v>733.8</v>
      </c>
      <c r="Q15" s="142" t="s">
        <v>441</v>
      </c>
      <c r="R15" s="144">
        <v>6.2569999999999997</v>
      </c>
      <c r="S15" s="141">
        <v>6.26</v>
      </c>
      <c r="T15" s="143">
        <v>188.6</v>
      </c>
      <c r="U15" s="142" t="s">
        <v>440</v>
      </c>
      <c r="V15" s="142" t="s">
        <v>440</v>
      </c>
      <c r="W15" s="142" t="s">
        <v>440</v>
      </c>
      <c r="X15" s="142" t="s">
        <v>440</v>
      </c>
      <c r="Y15" s="142" t="s">
        <v>442</v>
      </c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2"/>
      <c r="AQ15" s="14"/>
    </row>
    <row r="16" spans="1:43" ht="24.95" customHeight="1">
      <c r="B16" s="120"/>
      <c r="C16" s="139" t="s">
        <v>570</v>
      </c>
      <c r="D16" s="140">
        <v>23006484</v>
      </c>
      <c r="E16" s="142"/>
      <c r="F16" s="141">
        <v>87.45</v>
      </c>
      <c r="G16" s="142" t="s">
        <v>436</v>
      </c>
      <c r="H16" s="142" t="s">
        <v>436</v>
      </c>
      <c r="I16" s="142" t="s">
        <v>437</v>
      </c>
      <c r="J16" s="142" t="s">
        <v>437</v>
      </c>
      <c r="K16" s="142" t="s">
        <v>438</v>
      </c>
      <c r="L16" s="142" t="s">
        <v>439</v>
      </c>
      <c r="M16" s="142" t="s">
        <v>438</v>
      </c>
      <c r="N16" s="140">
        <v>0</v>
      </c>
      <c r="O16" s="142" t="s">
        <v>440</v>
      </c>
      <c r="P16" s="142" t="s">
        <v>446</v>
      </c>
      <c r="Q16" s="142" t="s">
        <v>441</v>
      </c>
      <c r="R16" s="142" t="s">
        <v>440</v>
      </c>
      <c r="S16" s="140">
        <v>0</v>
      </c>
      <c r="T16" s="142" t="s">
        <v>440</v>
      </c>
      <c r="U16" s="142" t="s">
        <v>440</v>
      </c>
      <c r="V16" s="142" t="s">
        <v>440</v>
      </c>
      <c r="W16" s="141">
        <v>16.010000000000002</v>
      </c>
      <c r="X16" s="141">
        <v>10.41</v>
      </c>
      <c r="Y16" s="142" t="s">
        <v>442</v>
      </c>
      <c r="Z16" s="142" t="s">
        <v>440</v>
      </c>
      <c r="AA16" s="142" t="s">
        <v>440</v>
      </c>
      <c r="AB16" s="142" t="s">
        <v>440</v>
      </c>
      <c r="AC16" s="142" t="s">
        <v>440</v>
      </c>
      <c r="AD16" s="142" t="s">
        <v>440</v>
      </c>
      <c r="AE16" s="142" t="s">
        <v>440</v>
      </c>
      <c r="AF16" s="142" t="s">
        <v>440</v>
      </c>
      <c r="AG16" s="142" t="s">
        <v>440</v>
      </c>
      <c r="AH16" s="142">
        <v>5.585</v>
      </c>
      <c r="AI16" s="142" t="s">
        <v>440</v>
      </c>
      <c r="AJ16" s="142">
        <v>7.4379999999999997</v>
      </c>
      <c r="AK16" s="142" t="s">
        <v>440</v>
      </c>
      <c r="AL16" s="142" t="s">
        <v>440</v>
      </c>
      <c r="AM16" s="142" t="s">
        <v>440</v>
      </c>
      <c r="AN16" s="142" t="s">
        <v>440</v>
      </c>
      <c r="AO16" s="142" t="s">
        <v>440</v>
      </c>
      <c r="AP16" s="145" t="s">
        <v>440</v>
      </c>
      <c r="AQ16" s="14"/>
    </row>
    <row r="17" spans="2:43" ht="24.95" customHeight="1">
      <c r="B17" s="120"/>
      <c r="C17" s="139" t="s">
        <v>570</v>
      </c>
      <c r="D17" s="140">
        <v>23006482</v>
      </c>
      <c r="E17" s="142"/>
      <c r="F17" s="141">
        <v>87.22</v>
      </c>
      <c r="G17" s="142" t="s">
        <v>436</v>
      </c>
      <c r="H17" s="142" t="s">
        <v>436</v>
      </c>
      <c r="I17" s="142" t="s">
        <v>437</v>
      </c>
      <c r="J17" s="142" t="s">
        <v>437</v>
      </c>
      <c r="K17" s="142" t="s">
        <v>438</v>
      </c>
      <c r="L17" s="142" t="s">
        <v>439</v>
      </c>
      <c r="M17" s="142" t="s">
        <v>438</v>
      </c>
      <c r="N17" s="140">
        <v>0</v>
      </c>
      <c r="O17" s="142" t="s">
        <v>440</v>
      </c>
      <c r="P17" s="142" t="s">
        <v>446</v>
      </c>
      <c r="Q17" s="142" t="s">
        <v>441</v>
      </c>
      <c r="R17" s="142" t="s">
        <v>440</v>
      </c>
      <c r="S17" s="140">
        <v>0</v>
      </c>
      <c r="T17" s="142" t="s">
        <v>440</v>
      </c>
      <c r="U17" s="142" t="s">
        <v>440</v>
      </c>
      <c r="V17" s="142" t="s">
        <v>440</v>
      </c>
      <c r="W17" s="141">
        <v>11.63</v>
      </c>
      <c r="X17" s="142" t="s">
        <v>440</v>
      </c>
      <c r="Y17" s="142" t="s">
        <v>442</v>
      </c>
      <c r="Z17" s="142" t="s">
        <v>440</v>
      </c>
      <c r="AA17" s="142" t="s">
        <v>440</v>
      </c>
      <c r="AB17" s="142" t="s">
        <v>440</v>
      </c>
      <c r="AC17" s="142" t="s">
        <v>440</v>
      </c>
      <c r="AD17" s="142" t="s">
        <v>440</v>
      </c>
      <c r="AE17" s="142" t="s">
        <v>440</v>
      </c>
      <c r="AF17" s="142" t="s">
        <v>440</v>
      </c>
      <c r="AG17" s="142" t="s">
        <v>440</v>
      </c>
      <c r="AH17" s="142" t="s">
        <v>440</v>
      </c>
      <c r="AI17" s="142" t="s">
        <v>440</v>
      </c>
      <c r="AJ17" s="142" t="s">
        <v>440</v>
      </c>
      <c r="AK17" s="142" t="s">
        <v>440</v>
      </c>
      <c r="AL17" s="142" t="s">
        <v>440</v>
      </c>
      <c r="AM17" s="142" t="s">
        <v>440</v>
      </c>
      <c r="AN17" s="142" t="s">
        <v>440</v>
      </c>
      <c r="AO17" s="142" t="s">
        <v>440</v>
      </c>
      <c r="AP17" s="145" t="s">
        <v>440</v>
      </c>
      <c r="AQ17" s="14"/>
    </row>
    <row r="18" spans="2:43" ht="24.95" customHeight="1">
      <c r="B18" s="120"/>
      <c r="C18" s="139" t="s">
        <v>570</v>
      </c>
      <c r="D18" s="140">
        <v>23006243</v>
      </c>
      <c r="E18" s="142"/>
      <c r="F18" s="141">
        <v>88.12</v>
      </c>
      <c r="G18" s="142" t="s">
        <v>436</v>
      </c>
      <c r="H18" s="142" t="s">
        <v>436</v>
      </c>
      <c r="I18" s="142" t="s">
        <v>437</v>
      </c>
      <c r="J18" s="142" t="s">
        <v>437</v>
      </c>
      <c r="K18" s="142" t="s">
        <v>438</v>
      </c>
      <c r="L18" s="142" t="s">
        <v>439</v>
      </c>
      <c r="M18" s="142" t="s">
        <v>438</v>
      </c>
      <c r="N18" s="140">
        <v>0</v>
      </c>
      <c r="O18" s="142" t="s">
        <v>440</v>
      </c>
      <c r="P18" s="142" t="s">
        <v>446</v>
      </c>
      <c r="Q18" s="142" t="s">
        <v>441</v>
      </c>
      <c r="R18" s="142" t="s">
        <v>440</v>
      </c>
      <c r="S18" s="140">
        <v>0</v>
      </c>
      <c r="T18" s="142" t="s">
        <v>440</v>
      </c>
      <c r="U18" s="142" t="s">
        <v>440</v>
      </c>
      <c r="V18" s="142" t="s">
        <v>440</v>
      </c>
      <c r="W18" s="142" t="s">
        <v>440</v>
      </c>
      <c r="X18" s="142" t="s">
        <v>440</v>
      </c>
      <c r="Y18" s="142" t="s">
        <v>442</v>
      </c>
      <c r="Z18" s="142" t="s">
        <v>440</v>
      </c>
      <c r="AA18" s="142" t="s">
        <v>440</v>
      </c>
      <c r="AB18" s="142" t="s">
        <v>440</v>
      </c>
      <c r="AC18" s="142" t="s">
        <v>440</v>
      </c>
      <c r="AD18" s="142" t="s">
        <v>440</v>
      </c>
      <c r="AE18" s="142" t="s">
        <v>440</v>
      </c>
      <c r="AF18" s="142" t="s">
        <v>440</v>
      </c>
      <c r="AG18" s="142" t="s">
        <v>440</v>
      </c>
      <c r="AH18" s="142" t="s">
        <v>440</v>
      </c>
      <c r="AI18" s="142" t="s">
        <v>440</v>
      </c>
      <c r="AJ18" s="142" t="s">
        <v>440</v>
      </c>
      <c r="AK18" s="142" t="s">
        <v>440</v>
      </c>
      <c r="AL18" s="142" t="s">
        <v>440</v>
      </c>
      <c r="AM18" s="142" t="s">
        <v>440</v>
      </c>
      <c r="AN18" s="142" t="s">
        <v>440</v>
      </c>
      <c r="AO18" s="142" t="s">
        <v>440</v>
      </c>
      <c r="AP18" s="145" t="s">
        <v>440</v>
      </c>
      <c r="AQ18" s="14"/>
    </row>
    <row r="19" spans="2:43" ht="24.95" customHeight="1">
      <c r="B19" s="120"/>
      <c r="C19" s="139" t="s">
        <v>570</v>
      </c>
      <c r="D19" s="140">
        <v>23005348</v>
      </c>
      <c r="E19" s="142"/>
      <c r="F19" s="141">
        <v>87.81</v>
      </c>
      <c r="G19" s="142" t="s">
        <v>436</v>
      </c>
      <c r="H19" s="142" t="s">
        <v>436</v>
      </c>
      <c r="I19" s="142" t="s">
        <v>437</v>
      </c>
      <c r="J19" s="142" t="s">
        <v>437</v>
      </c>
      <c r="K19" s="142" t="s">
        <v>438</v>
      </c>
      <c r="L19" s="142" t="s">
        <v>439</v>
      </c>
      <c r="M19" s="142" t="s">
        <v>438</v>
      </c>
      <c r="N19" s="140">
        <v>0</v>
      </c>
      <c r="O19" s="142" t="s">
        <v>440</v>
      </c>
      <c r="P19" s="142" t="s">
        <v>446</v>
      </c>
      <c r="Q19" s="142" t="s">
        <v>441</v>
      </c>
      <c r="R19" s="142" t="s">
        <v>440</v>
      </c>
      <c r="S19" s="140">
        <v>0</v>
      </c>
      <c r="T19" s="142" t="s">
        <v>440</v>
      </c>
      <c r="U19" s="142" t="s">
        <v>440</v>
      </c>
      <c r="V19" s="142" t="s">
        <v>440</v>
      </c>
      <c r="W19" s="142" t="s">
        <v>440</v>
      </c>
      <c r="X19" s="142" t="s">
        <v>440</v>
      </c>
      <c r="Y19" s="142" t="s">
        <v>442</v>
      </c>
      <c r="Z19" s="142" t="s">
        <v>440</v>
      </c>
      <c r="AA19" s="142" t="s">
        <v>440</v>
      </c>
      <c r="AB19" s="142" t="s">
        <v>440</v>
      </c>
      <c r="AC19" s="142" t="s">
        <v>440</v>
      </c>
      <c r="AD19" s="142" t="s">
        <v>440</v>
      </c>
      <c r="AE19" s="142" t="s">
        <v>440</v>
      </c>
      <c r="AF19" s="142" t="s">
        <v>440</v>
      </c>
      <c r="AG19" s="142" t="s">
        <v>440</v>
      </c>
      <c r="AH19" s="142" t="s">
        <v>440</v>
      </c>
      <c r="AI19" s="142" t="s">
        <v>440</v>
      </c>
      <c r="AJ19" s="142" t="s">
        <v>440</v>
      </c>
      <c r="AK19" s="142" t="s">
        <v>440</v>
      </c>
      <c r="AL19" s="142" t="s">
        <v>440</v>
      </c>
      <c r="AM19" s="142" t="s">
        <v>440</v>
      </c>
      <c r="AN19" s="142" t="s">
        <v>440</v>
      </c>
      <c r="AO19" s="142" t="s">
        <v>440</v>
      </c>
      <c r="AP19" s="145" t="s">
        <v>440</v>
      </c>
      <c r="AQ19" s="14"/>
    </row>
    <row r="20" spans="2:43" ht="24.95" customHeight="1" thickBot="1">
      <c r="B20" s="121"/>
      <c r="C20" s="146" t="s">
        <v>570</v>
      </c>
      <c r="D20" s="147">
        <v>23005426</v>
      </c>
      <c r="E20" s="149"/>
      <c r="F20" s="148">
        <v>86.45</v>
      </c>
      <c r="G20" s="149" t="s">
        <v>436</v>
      </c>
      <c r="H20" s="149" t="s">
        <v>436</v>
      </c>
      <c r="I20" s="149" t="s">
        <v>437</v>
      </c>
      <c r="J20" s="149" t="s">
        <v>437</v>
      </c>
      <c r="K20" s="149" t="s">
        <v>438</v>
      </c>
      <c r="L20" s="149" t="s">
        <v>439</v>
      </c>
      <c r="M20" s="149" t="s">
        <v>438</v>
      </c>
      <c r="N20" s="147">
        <v>0</v>
      </c>
      <c r="O20" s="149" t="s">
        <v>440</v>
      </c>
      <c r="P20" s="149" t="s">
        <v>446</v>
      </c>
      <c r="Q20" s="149" t="s">
        <v>441</v>
      </c>
      <c r="R20" s="149" t="s">
        <v>440</v>
      </c>
      <c r="S20" s="147">
        <v>0</v>
      </c>
      <c r="T20" s="149" t="s">
        <v>440</v>
      </c>
      <c r="U20" s="149" t="s">
        <v>440</v>
      </c>
      <c r="V20" s="149" t="s">
        <v>440</v>
      </c>
      <c r="W20" s="149" t="s">
        <v>440</v>
      </c>
      <c r="X20" s="149" t="s">
        <v>440</v>
      </c>
      <c r="Y20" s="149" t="s">
        <v>442</v>
      </c>
      <c r="Z20" s="149" t="s">
        <v>440</v>
      </c>
      <c r="AA20" s="149" t="s">
        <v>440</v>
      </c>
      <c r="AB20" s="149" t="s">
        <v>440</v>
      </c>
      <c r="AC20" s="149" t="s">
        <v>440</v>
      </c>
      <c r="AD20" s="149" t="s">
        <v>440</v>
      </c>
      <c r="AE20" s="149" t="s">
        <v>440</v>
      </c>
      <c r="AF20" s="149" t="s">
        <v>440</v>
      </c>
      <c r="AG20" s="149" t="s">
        <v>440</v>
      </c>
      <c r="AH20" s="149" t="s">
        <v>440</v>
      </c>
      <c r="AI20" s="149" t="s">
        <v>440</v>
      </c>
      <c r="AJ20" s="149" t="s">
        <v>440</v>
      </c>
      <c r="AK20" s="149" t="s">
        <v>440</v>
      </c>
      <c r="AL20" s="149" t="s">
        <v>440</v>
      </c>
      <c r="AM20" s="149" t="s">
        <v>440</v>
      </c>
      <c r="AN20" s="149" t="s">
        <v>440</v>
      </c>
      <c r="AO20" s="149" t="s">
        <v>440</v>
      </c>
      <c r="AP20" s="232" t="s">
        <v>440</v>
      </c>
      <c r="AQ20" s="14"/>
    </row>
  </sheetData>
  <sheetProtection algorithmName="SHA-512" hashValue="LdpT4/M7q2iH/BlqZHDY6j/bHG2p+Q+vdaWTPKH4Xm09p0G8byTEH8TFUuKrgbvX+1Xxw9pK1cjgHQyG+9m2UQ==" saltValue="UUxHxF+m3cvpAEnOz4erSA==" spinCount="100000" sheet="1" objects="1" scenarios="1"/>
  <sortState xmlns:xlrd2="http://schemas.microsoft.com/office/spreadsheetml/2017/richdata2" ref="A13:AQ20">
    <sortCondition ref="C13:C20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2023-12-11T13:37:01Z</dcterms:modified>
</cp:coreProperties>
</file>