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0889\OneDrive - ÚKZÚZ\SVAZY\"/>
    </mc:Choice>
  </mc:AlternateContent>
  <xr:revisionPtr revIDLastSave="351" documentId="13_ncr:1_{A83D020C-1417-42BE-8B4F-5E80E7B2E428}" xr6:coauthVersionLast="36" xr6:coauthVersionMax="36" xr10:uidLastSave="{BBE2DB50-EBCB-44E3-9DFB-784DAFCE7D2F}"/>
  <bookViews>
    <workbookView xWindow="0" yWindow="0" windowWidth="28800" windowHeight="12225" xr2:uid="{43101272-4D67-472B-AD08-03B66ED33D54}"/>
  </bookViews>
  <sheets>
    <sheet name="XYLELLA" sheetId="10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3" i="10" l="1"/>
  <c r="H23" i="10"/>
  <c r="G23" i="10"/>
  <c r="F23" i="10"/>
  <c r="E23" i="10"/>
  <c r="J22" i="10"/>
  <c r="I22" i="10"/>
  <c r="H22" i="10"/>
  <c r="G22" i="10"/>
  <c r="F22" i="10"/>
  <c r="E22" i="10"/>
  <c r="J21" i="10"/>
  <c r="I21" i="10"/>
  <c r="H21" i="10"/>
  <c r="G21" i="10"/>
  <c r="F21" i="10"/>
  <c r="E21" i="10"/>
  <c r="J20" i="10"/>
  <c r="I20" i="10"/>
  <c r="H20" i="10"/>
  <c r="G20" i="10"/>
  <c r="F20" i="10"/>
  <c r="E20" i="10"/>
  <c r="J19" i="10"/>
  <c r="I19" i="10"/>
  <c r="H19" i="10"/>
  <c r="G19" i="10"/>
  <c r="F19" i="10"/>
  <c r="E19" i="10"/>
  <c r="J18" i="10"/>
  <c r="I18" i="10"/>
  <c r="H18" i="10"/>
  <c r="G18" i="10"/>
  <c r="F18" i="10"/>
  <c r="E18" i="10"/>
  <c r="J17" i="10"/>
  <c r="I17" i="10"/>
  <c r="H17" i="10"/>
  <c r="G17" i="10"/>
  <c r="F17" i="10"/>
  <c r="E17" i="10"/>
  <c r="J16" i="10"/>
  <c r="I16" i="10"/>
  <c r="H16" i="10"/>
  <c r="G16" i="10"/>
  <c r="F16" i="10"/>
  <c r="E16" i="10"/>
  <c r="J13" i="10"/>
  <c r="I13" i="10"/>
  <c r="H13" i="10"/>
  <c r="G13" i="10"/>
  <c r="F13" i="10"/>
  <c r="E13" i="10"/>
  <c r="J12" i="10"/>
  <c r="I12" i="10"/>
  <c r="H12" i="10"/>
  <c r="G12" i="10"/>
  <c r="F12" i="10"/>
  <c r="E12" i="10"/>
  <c r="J11" i="10"/>
  <c r="I11" i="10"/>
  <c r="H11" i="10"/>
  <c r="G11" i="10"/>
  <c r="F11" i="10"/>
  <c r="E11" i="10"/>
  <c r="J10" i="10"/>
  <c r="I10" i="10"/>
  <c r="H10" i="10"/>
  <c r="G10" i="10"/>
  <c r="F10" i="10"/>
  <c r="E10" i="10"/>
  <c r="J9" i="10"/>
  <c r="I9" i="10"/>
  <c r="H9" i="10"/>
  <c r="G9" i="10"/>
  <c r="F9" i="10"/>
  <c r="E9" i="10"/>
  <c r="B23" i="10"/>
  <c r="B22" i="10"/>
  <c r="B21" i="10"/>
  <c r="B20" i="10"/>
  <c r="B19" i="10"/>
  <c r="B18" i="10"/>
  <c r="B17" i="10"/>
  <c r="B16" i="10"/>
  <c r="B13" i="10"/>
  <c r="B12" i="10"/>
  <c r="B11" i="10"/>
  <c r="B10" i="10"/>
  <c r="B9" i="10"/>
  <c r="I24" i="10" l="1"/>
  <c r="H14" i="10"/>
  <c r="F24" i="10"/>
  <c r="J24" i="10"/>
  <c r="G24" i="10"/>
  <c r="E24" i="10"/>
  <c r="F14" i="10"/>
  <c r="F25" i="10" s="1"/>
  <c r="J14" i="10"/>
  <c r="H24" i="10"/>
  <c r="B14" i="10"/>
  <c r="B24" i="10"/>
  <c r="E14" i="10"/>
  <c r="E25" i="10" s="1"/>
  <c r="I14" i="10"/>
  <c r="I25" i="10" s="1"/>
  <c r="G14" i="10"/>
  <c r="H25" i="10" l="1"/>
  <c r="G25" i="10"/>
  <c r="J25" i="10"/>
  <c r="B53" i="10" l="1"/>
  <c r="C53" i="10"/>
  <c r="C75" i="10"/>
  <c r="B75" i="10"/>
  <c r="C39" i="10" l="1"/>
  <c r="B39" i="10"/>
  <c r="C95" i="10" l="1"/>
  <c r="C96" i="10" s="1"/>
  <c r="B95" i="10"/>
  <c r="B96" i="10" l="1"/>
  <c r="C54" i="10"/>
  <c r="B54" i="10"/>
  <c r="B25" i="10"/>
</calcChain>
</file>

<file path=xl/sharedStrings.xml><?xml version="1.0" encoding="utf-8"?>
<sst xmlns="http://schemas.openxmlformats.org/spreadsheetml/2006/main" count="127" uniqueCount="77">
  <si>
    <t>Prohlídky a vzorky</t>
  </si>
  <si>
    <t>Prunus persica</t>
  </si>
  <si>
    <t>Prunus armeniaca</t>
  </si>
  <si>
    <t>Lavandula angustifolia</t>
  </si>
  <si>
    <t>Laurus nobilis</t>
  </si>
  <si>
    <t>Prunus domestica</t>
  </si>
  <si>
    <t>Juglans regia</t>
  </si>
  <si>
    <t>Acer pseudoplatanus</t>
  </si>
  <si>
    <t>Quercus robur</t>
  </si>
  <si>
    <t>Vitis vinifera</t>
  </si>
  <si>
    <t>Nerium oleander</t>
  </si>
  <si>
    <t>Rosmarimus officinalis</t>
  </si>
  <si>
    <t>Olea europea</t>
  </si>
  <si>
    <t>Rosmarinus officinalis</t>
  </si>
  <si>
    <t>Prunus avium</t>
  </si>
  <si>
    <t>Pelargonium zonale</t>
  </si>
  <si>
    <t>Počet kontrolovaných míst</t>
  </si>
  <si>
    <t>Školky</t>
  </si>
  <si>
    <t>Zahradní centra</t>
  </si>
  <si>
    <t>Ostatní obchody</t>
  </si>
  <si>
    <t>Tržiště</t>
  </si>
  <si>
    <t>Jiná místa</t>
  </si>
  <si>
    <t>Celkem - školky, zahradní centra a další místa prodeje</t>
  </si>
  <si>
    <t>Začátek</t>
  </si>
  <si>
    <t>Konec</t>
  </si>
  <si>
    <t>Školky a zahradní centra</t>
  </si>
  <si>
    <t>Období sledování (měsíc)</t>
  </si>
  <si>
    <t>Počet kontrol</t>
  </si>
  <si>
    <t>Počet míst s příznakovými rostlinami</t>
  </si>
  <si>
    <t>Počet příznakových rostlin</t>
  </si>
  <si>
    <t>Analyzovaný počet vzorků příznakových rostlin</t>
  </si>
  <si>
    <t>Analyzovaný počet vzorků rostlin bez příznaků</t>
  </si>
  <si>
    <t>Počet pozitivních vzorků</t>
  </si>
  <si>
    <t>Tabulka 1: Prohlídky a vzorky</t>
  </si>
  <si>
    <t>Jiná místa průzkumu</t>
  </si>
  <si>
    <t>Vinice</t>
  </si>
  <si>
    <t>Les</t>
  </si>
  <si>
    <t>Plevele</t>
  </si>
  <si>
    <t>Solitérní stromy/rostliny</t>
  </si>
  <si>
    <t>Přírodní prostředí</t>
  </si>
  <si>
    <t>Městské území</t>
  </si>
  <si>
    <t>Celkem – jiná místa průzkumu</t>
  </si>
  <si>
    <t>Celkový součet</t>
  </si>
  <si>
    <t>Březen</t>
  </si>
  <si>
    <t>Duben</t>
  </si>
  <si>
    <t>Květen</t>
  </si>
  <si>
    <t>Červenec</t>
  </si>
  <si>
    <t>Listopad</t>
  </si>
  <si>
    <t>Říjen</t>
  </si>
  <si>
    <t>Září</t>
  </si>
  <si>
    <t>Rok: 2018</t>
  </si>
  <si>
    <t>Tabulka 2: Vzorky odebrané z příznakových rostlin</t>
  </si>
  <si>
    <t>Druh (rod) rostliny</t>
  </si>
  <si>
    <t>Počet analyzovaných vzorků</t>
  </si>
  <si>
    <t>Ve školkách, zahradních centrech a dalších místech prodeje</t>
  </si>
  <si>
    <t>Celkem – školky, zahradní centra a další místa prodeje</t>
  </si>
  <si>
    <t>V jiných místech průzkumu</t>
  </si>
  <si>
    <t>Tabulka 3: Vzorky odebrané z rostlin bez příznaků</t>
  </si>
  <si>
    <t>V jiných místech</t>
  </si>
  <si>
    <t>Sady Prunus</t>
  </si>
  <si>
    <t>Jiné – zahrada, botan. zahrada</t>
  </si>
  <si>
    <r>
      <rPr>
        <i/>
        <sz val="10"/>
        <rFont val="Calibri"/>
        <family val="2"/>
        <charset val="238"/>
        <scheme val="minor"/>
      </rPr>
      <t>Acer</t>
    </r>
    <r>
      <rPr>
        <sz val="10"/>
        <rFont val="Calibri"/>
        <family val="2"/>
        <charset val="238"/>
        <scheme val="minor"/>
      </rPr>
      <t xml:space="preserve"> spp.</t>
    </r>
  </si>
  <si>
    <r>
      <rPr>
        <i/>
        <sz val="10"/>
        <rFont val="Calibri"/>
        <family val="2"/>
        <charset val="238"/>
        <scheme val="minor"/>
      </rPr>
      <t>Hebe</t>
    </r>
    <r>
      <rPr>
        <sz val="10"/>
        <rFont val="Calibri"/>
        <family val="2"/>
        <charset val="238"/>
        <scheme val="minor"/>
      </rPr>
      <t xml:space="preserve"> spp.</t>
    </r>
  </si>
  <si>
    <r>
      <rPr>
        <i/>
        <sz val="10"/>
        <rFont val="Calibri"/>
        <family val="2"/>
        <charset val="238"/>
        <scheme val="minor"/>
      </rPr>
      <t>Lavandula</t>
    </r>
    <r>
      <rPr>
        <sz val="10"/>
        <rFont val="Calibri"/>
        <family val="2"/>
        <charset val="238"/>
        <scheme val="minor"/>
      </rPr>
      <t xml:space="preserve"> spp.</t>
    </r>
  </si>
  <si>
    <r>
      <rPr>
        <i/>
        <sz val="10"/>
        <rFont val="Calibri"/>
        <family val="2"/>
        <charset val="238"/>
        <scheme val="minor"/>
      </rPr>
      <t>Olea</t>
    </r>
    <r>
      <rPr>
        <sz val="10"/>
        <rFont val="Calibri"/>
        <family val="2"/>
        <charset val="238"/>
        <scheme val="minor"/>
      </rPr>
      <t xml:space="preserve"> spp.</t>
    </r>
  </si>
  <si>
    <r>
      <rPr>
        <i/>
        <sz val="10"/>
        <rFont val="Calibri"/>
        <family val="2"/>
        <charset val="238"/>
        <scheme val="minor"/>
      </rPr>
      <t>Coffea</t>
    </r>
    <r>
      <rPr>
        <sz val="10"/>
        <rFont val="Calibri"/>
        <family val="2"/>
        <charset val="238"/>
        <scheme val="minor"/>
      </rPr>
      <t xml:space="preserve"> spp.</t>
    </r>
  </si>
  <si>
    <r>
      <rPr>
        <i/>
        <sz val="10"/>
        <rFont val="Calibri"/>
        <family val="2"/>
        <charset val="238"/>
        <scheme val="minor"/>
      </rPr>
      <t>Platanus</t>
    </r>
    <r>
      <rPr>
        <sz val="10"/>
        <rFont val="Calibri"/>
        <family val="2"/>
        <charset val="238"/>
        <scheme val="minor"/>
      </rPr>
      <t xml:space="preserve"> spp.</t>
    </r>
  </si>
  <si>
    <r>
      <rPr>
        <i/>
        <sz val="10"/>
        <rFont val="Calibri"/>
        <family val="2"/>
        <charset val="238"/>
        <scheme val="minor"/>
      </rPr>
      <t>Prunus</t>
    </r>
    <r>
      <rPr>
        <sz val="10"/>
        <rFont val="Calibri"/>
        <family val="2"/>
        <charset val="238"/>
        <scheme val="minor"/>
      </rPr>
      <t xml:space="preserve"> spp.</t>
    </r>
  </si>
  <si>
    <r>
      <rPr>
        <i/>
        <sz val="10"/>
        <rFont val="Calibri"/>
        <family val="2"/>
        <charset val="238"/>
        <scheme val="minor"/>
      </rPr>
      <t>Quercus</t>
    </r>
    <r>
      <rPr>
        <sz val="10"/>
        <rFont val="Calibri"/>
        <family val="2"/>
        <charset val="238"/>
        <scheme val="minor"/>
      </rPr>
      <t xml:space="preserve"> spp.</t>
    </r>
  </si>
  <si>
    <r>
      <rPr>
        <i/>
        <sz val="10"/>
        <rFont val="Calibri"/>
        <family val="2"/>
        <charset val="238"/>
        <scheme val="minor"/>
      </rPr>
      <t>Ulmus</t>
    </r>
    <r>
      <rPr>
        <sz val="10"/>
        <rFont val="Calibri"/>
        <family val="2"/>
        <charset val="238"/>
        <scheme val="minor"/>
      </rPr>
      <t xml:space="preserve"> spp.</t>
    </r>
  </si>
  <si>
    <r>
      <rPr>
        <i/>
        <sz val="10"/>
        <rFont val="Calibri"/>
        <family val="2"/>
        <charset val="238"/>
        <scheme val="minor"/>
      </rPr>
      <t>Fagus</t>
    </r>
    <r>
      <rPr>
        <sz val="10"/>
        <rFont val="Calibri"/>
        <family val="2"/>
        <charset val="238"/>
        <scheme val="minor"/>
      </rPr>
      <t xml:space="preserve"> spp.</t>
    </r>
  </si>
  <si>
    <r>
      <rPr>
        <i/>
        <sz val="10"/>
        <rFont val="Calibri"/>
        <family val="2"/>
        <charset val="238"/>
        <scheme val="minor"/>
      </rPr>
      <t>Photinia</t>
    </r>
    <r>
      <rPr>
        <sz val="10"/>
        <rFont val="Calibri"/>
        <family val="2"/>
        <charset val="238"/>
        <scheme val="minor"/>
      </rPr>
      <t xml:space="preserve"> spp.</t>
    </r>
  </si>
  <si>
    <r>
      <rPr>
        <i/>
        <sz val="10"/>
        <rFont val="Calibri"/>
        <family val="2"/>
        <charset val="238"/>
        <scheme val="minor"/>
      </rPr>
      <t>Rosa</t>
    </r>
    <r>
      <rPr>
        <sz val="10"/>
        <rFont val="Calibri"/>
        <family val="2"/>
        <charset val="238"/>
        <scheme val="minor"/>
      </rPr>
      <t xml:space="preserve"> spp.</t>
    </r>
  </si>
  <si>
    <r>
      <rPr>
        <i/>
        <sz val="10"/>
        <rFont val="Calibri"/>
        <family val="2"/>
        <charset val="238"/>
        <scheme val="minor"/>
      </rPr>
      <t>Aesculus</t>
    </r>
    <r>
      <rPr>
        <sz val="10"/>
        <rFont val="Calibri"/>
        <family val="2"/>
        <charset val="238"/>
        <scheme val="minor"/>
      </rPr>
      <t xml:space="preserve"> spp.</t>
    </r>
  </si>
  <si>
    <r>
      <rPr>
        <i/>
        <sz val="10"/>
        <rFont val="Calibri"/>
        <family val="2"/>
        <charset val="238"/>
        <scheme val="minor"/>
      </rPr>
      <t>Fragaria</t>
    </r>
    <r>
      <rPr>
        <sz val="10"/>
        <rFont val="Calibri"/>
        <family val="2"/>
        <charset val="238"/>
        <scheme val="minor"/>
      </rPr>
      <t xml:space="preserve"> x </t>
    </r>
    <r>
      <rPr>
        <i/>
        <sz val="10"/>
        <rFont val="Calibri"/>
        <family val="2"/>
        <charset val="238"/>
        <scheme val="minor"/>
      </rPr>
      <t>ananassa</t>
    </r>
  </si>
  <si>
    <r>
      <rPr>
        <i/>
        <sz val="10"/>
        <rFont val="Calibri"/>
        <family val="2"/>
        <charset val="238"/>
        <scheme val="minor"/>
      </rPr>
      <t>Juglans</t>
    </r>
    <r>
      <rPr>
        <sz val="10"/>
        <rFont val="Calibri"/>
        <family val="2"/>
        <charset val="238"/>
        <scheme val="minor"/>
      </rPr>
      <t xml:space="preserve"> spp.</t>
    </r>
  </si>
  <si>
    <r>
      <t xml:space="preserve">Výsledky průzkumu </t>
    </r>
    <r>
      <rPr>
        <b/>
        <i/>
        <sz val="15"/>
        <rFont val="Calibri"/>
        <family val="2"/>
        <charset val="238"/>
        <scheme val="minor"/>
      </rPr>
      <t>Xylella fastidiosa</t>
    </r>
    <r>
      <rPr>
        <b/>
        <sz val="15"/>
        <rFont val="Calibri"/>
        <family val="2"/>
        <charset val="238"/>
        <scheme val="minor"/>
      </rPr>
      <t xml:space="preserve"> v ČR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</si>
</sst>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b/>
      <i/>
      <sz val="15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6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0" fontId="4" fillId="6" borderId="0" applyNumberFormat="0" applyBorder="0" applyAlignment="0" applyProtection="0"/>
  </cellStyleXfs>
  <cellXfs count="83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Border="1"/>
    <xf numFmtId="0" fontId="3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horizontal="left" vertical="center" wrapText="1"/>
    </xf>
    <xf numFmtId="0" fontId="7" fillId="5" borderId="6" xfId="5" applyFont="1" applyBorder="1" applyAlignment="1">
      <alignment horizontal="center" vertical="center" wrapText="1"/>
    </xf>
    <xf numFmtId="0" fontId="7" fillId="5" borderId="7" xfId="5" applyFont="1" applyBorder="1" applyAlignment="1">
      <alignment horizontal="center" vertical="center" wrapText="1"/>
    </xf>
    <xf numFmtId="0" fontId="7" fillId="5" borderId="18" xfId="5" applyFont="1" applyBorder="1" applyAlignment="1">
      <alignment horizontal="center" vertical="center" wrapText="1"/>
    </xf>
    <xf numFmtId="0" fontId="7" fillId="5" borderId="19" xfId="5" applyFont="1" applyBorder="1" applyAlignment="1">
      <alignment horizontal="center" vertical="center" wrapText="1"/>
    </xf>
    <xf numFmtId="0" fontId="7" fillId="5" borderId="20" xfId="5" applyFont="1" applyBorder="1" applyAlignment="1">
      <alignment horizontal="center" vertical="center" wrapText="1"/>
    </xf>
    <xf numFmtId="0" fontId="7" fillId="2" borderId="18" xfId="2" applyFont="1" applyBorder="1" applyAlignment="1">
      <alignment vertical="center" wrapText="1"/>
    </xf>
    <xf numFmtId="0" fontId="7" fillId="2" borderId="19" xfId="2" applyFont="1" applyBorder="1" applyAlignment="1">
      <alignment horizontal="center" vertical="center"/>
    </xf>
    <xf numFmtId="0" fontId="7" fillId="2" borderId="18" xfId="2" applyFont="1" applyBorder="1" applyAlignment="1">
      <alignment vertical="center"/>
    </xf>
    <xf numFmtId="0" fontId="7" fillId="2" borderId="20" xfId="2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/>
    </xf>
    <xf numFmtId="0" fontId="10" fillId="0" borderId="28" xfId="0" applyFont="1" applyBorder="1"/>
    <xf numFmtId="0" fontId="8" fillId="0" borderId="28" xfId="0" applyFont="1" applyBorder="1" applyAlignment="1">
      <alignment horizontal="center" vertical="center"/>
    </xf>
    <xf numFmtId="0" fontId="8" fillId="0" borderId="14" xfId="0" applyFont="1" applyBorder="1"/>
    <xf numFmtId="0" fontId="10" fillId="0" borderId="14" xfId="0" applyFont="1" applyBorder="1"/>
    <xf numFmtId="0" fontId="8" fillId="0" borderId="14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4" xfId="0" applyFont="1" applyBorder="1" applyAlignment="1">
      <alignment horizontal="left" vertical="center" wrapText="1"/>
    </xf>
    <xf numFmtId="0" fontId="11" fillId="0" borderId="0" xfId="1" applyFont="1" applyAlignment="1">
      <alignment horizontal="left"/>
    </xf>
    <xf numFmtId="0" fontId="8" fillId="0" borderId="0" xfId="1" applyFont="1"/>
    <xf numFmtId="0" fontId="11" fillId="0" borderId="0" xfId="1" applyFont="1" applyBorder="1" applyAlignment="1"/>
    <xf numFmtId="0" fontId="11" fillId="0" borderId="0" xfId="1" applyFont="1" applyBorder="1" applyAlignment="1">
      <alignment horizontal="left"/>
    </xf>
    <xf numFmtId="0" fontId="11" fillId="0" borderId="0" xfId="1" applyFont="1" applyBorder="1"/>
    <xf numFmtId="0" fontId="12" fillId="0" borderId="0" xfId="1" applyFont="1" applyBorder="1"/>
    <xf numFmtId="0" fontId="12" fillId="0" borderId="0" xfId="1" applyFont="1" applyBorder="1" applyAlignment="1">
      <alignment horizontal="center"/>
    </xf>
    <xf numFmtId="0" fontId="11" fillId="0" borderId="0" xfId="1" applyFont="1"/>
    <xf numFmtId="0" fontId="14" fillId="4" borderId="18" xfId="4" applyFont="1" applyBorder="1" applyAlignment="1">
      <alignment vertical="center"/>
    </xf>
    <xf numFmtId="0" fontId="15" fillId="4" borderId="19" xfId="4" applyFont="1" applyBorder="1" applyAlignment="1">
      <alignment horizontal="center" vertical="center"/>
    </xf>
    <xf numFmtId="0" fontId="15" fillId="4" borderId="20" xfId="4" applyFont="1" applyBorder="1" applyAlignment="1">
      <alignment horizontal="center" vertical="center"/>
    </xf>
    <xf numFmtId="0" fontId="14" fillId="4" borderId="18" xfId="4" applyFont="1" applyBorder="1" applyAlignment="1">
      <alignment vertical="center" wrapText="1"/>
    </xf>
    <xf numFmtId="0" fontId="14" fillId="4" borderId="18" xfId="4" applyFont="1" applyBorder="1"/>
    <xf numFmtId="0" fontId="14" fillId="4" borderId="18" xfId="4" applyFont="1" applyBorder="1" applyAlignment="1">
      <alignment horizontal="left" vertical="center" wrapText="1"/>
    </xf>
    <xf numFmtId="0" fontId="14" fillId="4" borderId="4" xfId="4" applyFont="1" applyBorder="1" applyAlignment="1">
      <alignment vertical="center" wrapText="1"/>
    </xf>
    <xf numFmtId="0" fontId="15" fillId="4" borderId="5" xfId="4" applyFont="1" applyBorder="1" applyAlignment="1">
      <alignment horizontal="center" vertical="center"/>
    </xf>
    <xf numFmtId="0" fontId="15" fillId="4" borderId="8" xfId="4" applyFont="1" applyBorder="1" applyAlignment="1">
      <alignment horizontal="center" vertical="center"/>
    </xf>
    <xf numFmtId="0" fontId="15" fillId="3" borderId="12" xfId="3" applyFont="1" applyBorder="1"/>
    <xf numFmtId="0" fontId="15" fillId="3" borderId="16" xfId="3" applyFont="1" applyBorder="1"/>
    <xf numFmtId="0" fontId="15" fillId="3" borderId="17" xfId="3" applyFont="1" applyBorder="1"/>
    <xf numFmtId="0" fontId="15" fillId="3" borderId="29" xfId="3" applyFont="1" applyBorder="1"/>
    <xf numFmtId="0" fontId="8" fillId="0" borderId="30" xfId="1" applyFont="1" applyBorder="1" applyAlignment="1">
      <alignment horizontal="center" vertical="center"/>
    </xf>
    <xf numFmtId="0" fontId="7" fillId="5" borderId="24" xfId="5" applyFont="1" applyBorder="1" applyAlignment="1">
      <alignment horizontal="center" vertical="center" wrapText="1"/>
    </xf>
    <xf numFmtId="0" fontId="7" fillId="5" borderId="27" xfId="5" applyFont="1" applyBorder="1" applyAlignment="1">
      <alignment horizontal="center" vertical="center" wrapText="1"/>
    </xf>
    <xf numFmtId="0" fontId="5" fillId="6" borderId="25" xfId="6" applyFont="1" applyBorder="1" applyAlignment="1">
      <alignment horizontal="center" vertical="center" wrapText="1"/>
    </xf>
    <xf numFmtId="0" fontId="5" fillId="6" borderId="23" xfId="6" applyFont="1" applyBorder="1" applyAlignment="1">
      <alignment horizontal="center" vertical="center" wrapText="1"/>
    </xf>
    <xf numFmtId="0" fontId="5" fillId="6" borderId="24" xfId="6" applyFont="1" applyBorder="1" applyAlignment="1">
      <alignment horizontal="center" vertical="center" wrapText="1"/>
    </xf>
    <xf numFmtId="0" fontId="5" fillId="6" borderId="9" xfId="6" applyFont="1" applyBorder="1" applyAlignment="1">
      <alignment horizontal="center" vertical="center"/>
    </xf>
    <xf numFmtId="0" fontId="5" fillId="6" borderId="10" xfId="6" applyFont="1" applyBorder="1" applyAlignment="1">
      <alignment horizontal="center" vertical="center"/>
    </xf>
    <xf numFmtId="0" fontId="5" fillId="6" borderId="11" xfId="6" applyFont="1" applyBorder="1" applyAlignment="1">
      <alignment horizontal="center" vertical="center"/>
    </xf>
    <xf numFmtId="0" fontId="5" fillId="6" borderId="9" xfId="6" applyFont="1" applyBorder="1" applyAlignment="1">
      <alignment horizontal="center" vertical="center" wrapText="1"/>
    </xf>
    <xf numFmtId="0" fontId="5" fillId="6" borderId="10" xfId="6" applyFont="1" applyBorder="1" applyAlignment="1">
      <alignment horizontal="center" vertical="center" wrapText="1"/>
    </xf>
    <xf numFmtId="0" fontId="5" fillId="6" borderId="11" xfId="6" applyFont="1" applyBorder="1" applyAlignment="1">
      <alignment horizontal="center" vertical="center" wrapText="1"/>
    </xf>
    <xf numFmtId="0" fontId="11" fillId="0" borderId="0" xfId="1" applyFont="1" applyAlignment="1">
      <alignment horizontal="left"/>
    </xf>
    <xf numFmtId="0" fontId="13" fillId="0" borderId="0" xfId="1" applyFont="1" applyAlignment="1">
      <alignment horizontal="left"/>
    </xf>
    <xf numFmtId="0" fontId="7" fillId="5" borderId="25" xfId="5" applyFont="1" applyBorder="1" applyAlignment="1">
      <alignment horizontal="center" vertical="center" wrapText="1"/>
    </xf>
    <xf numFmtId="0" fontId="7" fillId="5" borderId="26" xfId="5" applyFont="1" applyBorder="1" applyAlignment="1">
      <alignment horizontal="center" vertical="center" wrapText="1"/>
    </xf>
    <xf numFmtId="0" fontId="7" fillId="5" borderId="1" xfId="5" applyFont="1" applyBorder="1" applyAlignment="1">
      <alignment horizontal="center" vertical="center" wrapText="1"/>
    </xf>
    <xf numFmtId="0" fontId="7" fillId="5" borderId="5" xfId="5" applyFont="1" applyBorder="1" applyAlignment="1">
      <alignment horizontal="center" vertical="center" wrapText="1"/>
    </xf>
    <xf numFmtId="0" fontId="7" fillId="5" borderId="2" xfId="5" applyFont="1" applyBorder="1" applyAlignment="1">
      <alignment horizontal="center" vertical="center" wrapText="1"/>
    </xf>
    <xf numFmtId="0" fontId="7" fillId="5" borderId="3" xfId="5" applyFont="1" applyBorder="1" applyAlignment="1">
      <alignment horizontal="center" vertical="center" wrapText="1"/>
    </xf>
    <xf numFmtId="0" fontId="5" fillId="6" borderId="9" xfId="6" applyFont="1" applyBorder="1" applyAlignment="1">
      <alignment horizontal="center"/>
    </xf>
    <xf numFmtId="0" fontId="5" fillId="6" borderId="10" xfId="6" applyFont="1" applyBorder="1" applyAlignment="1">
      <alignment horizontal="center"/>
    </xf>
    <xf numFmtId="0" fontId="5" fillId="6" borderId="11" xfId="6" applyFont="1" applyBorder="1" applyAlignment="1">
      <alignment horizontal="center"/>
    </xf>
    <xf numFmtId="0" fontId="16" fillId="0" borderId="0" xfId="1" applyFont="1" applyAlignment="1">
      <alignment horizontal="left" vertical="center" wrapText="1"/>
    </xf>
    <xf numFmtId="0" fontId="18" fillId="0" borderId="0" xfId="1" applyFont="1" applyAlignment="1">
      <alignment horizontal="left"/>
    </xf>
  </cellXfs>
  <cellStyles count="7">
    <cellStyle name="20 % – Zvýraznění 4" xfId="3" builtinId="42"/>
    <cellStyle name="60 % – Zvýraznění 4" xfId="4" builtinId="44"/>
    <cellStyle name="60 % – Zvýraznění 6" xfId="6" builtinId="52"/>
    <cellStyle name="Normální" xfId="0" builtinId="0"/>
    <cellStyle name="Normální 2" xfId="1" xr:uid="{E4A3A02E-54B4-4D74-9F27-19727BE3B74E}"/>
    <cellStyle name="Zvýraznění 4" xfId="2" builtinId="41"/>
    <cellStyle name="Zvýraznění 6" xfId="5" builtin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kzuz-my.sharepoint.com/personal/70889_ukzuz_cz/Documents/SVAZY/XYLELLA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YLELLA"/>
      <sheetName val="BRNO"/>
      <sheetName val="HAVL.BROD"/>
      <sheetName val="OPAVA"/>
      <sheetName val="PLANÁ"/>
      <sheetName val="PLZEŇ"/>
      <sheetName val="PRAHA"/>
      <sheetName val="ŽATEC"/>
      <sheetName val="Příznakové"/>
      <sheetName val="Bezpříznakové"/>
    </sheetNames>
    <sheetDataSet>
      <sheetData sheetId="0" refreshError="1"/>
      <sheetData sheetId="1">
        <row r="13">
          <cell r="C13">
            <v>3</v>
          </cell>
          <cell r="F13">
            <v>3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>
            <v>20</v>
          </cell>
          <cell r="F14">
            <v>20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20">
          <cell r="C20">
            <v>9</v>
          </cell>
          <cell r="F20">
            <v>9</v>
          </cell>
          <cell r="G20">
            <v>0</v>
          </cell>
        </row>
        <row r="21">
          <cell r="C21">
            <v>33</v>
          </cell>
          <cell r="F21">
            <v>33</v>
          </cell>
          <cell r="G21">
            <v>1</v>
          </cell>
          <cell r="I21">
            <v>1</v>
          </cell>
          <cell r="J21">
            <v>14</v>
          </cell>
          <cell r="K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2</v>
          </cell>
          <cell r="F25">
            <v>2</v>
          </cell>
          <cell r="G25">
            <v>0</v>
          </cell>
        </row>
        <row r="26">
          <cell r="C26">
            <v>33</v>
          </cell>
          <cell r="F26">
            <v>33</v>
          </cell>
          <cell r="G26">
            <v>0</v>
          </cell>
          <cell r="J26">
            <v>3</v>
          </cell>
          <cell r="K26">
            <v>0</v>
          </cell>
        </row>
        <row r="27">
          <cell r="C27">
            <v>6</v>
          </cell>
          <cell r="F27">
            <v>6</v>
          </cell>
          <cell r="G27">
            <v>2</v>
          </cell>
          <cell r="I27">
            <v>2</v>
          </cell>
          <cell r="K27">
            <v>0</v>
          </cell>
        </row>
      </sheetData>
      <sheetData sheetId="2">
        <row r="13">
          <cell r="C13">
            <v>56</v>
          </cell>
          <cell r="F13">
            <v>78</v>
          </cell>
          <cell r="G13">
            <v>0</v>
          </cell>
          <cell r="H13">
            <v>0</v>
          </cell>
          <cell r="I13">
            <v>1</v>
          </cell>
          <cell r="J13">
            <v>3</v>
          </cell>
          <cell r="K13">
            <v>0</v>
          </cell>
        </row>
        <row r="14">
          <cell r="C14">
            <v>30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5</v>
          </cell>
          <cell r="K14">
            <v>0</v>
          </cell>
        </row>
        <row r="15">
          <cell r="C15">
            <v>13</v>
          </cell>
          <cell r="F15">
            <v>13</v>
          </cell>
          <cell r="G15">
            <v>1</v>
          </cell>
          <cell r="H15">
            <v>1</v>
          </cell>
          <cell r="I15">
            <v>1</v>
          </cell>
          <cell r="J15">
            <v>3</v>
          </cell>
          <cell r="K15">
            <v>0</v>
          </cell>
        </row>
        <row r="16">
          <cell r="C16">
            <v>2</v>
          </cell>
          <cell r="F16">
            <v>2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20">
          <cell r="C20">
            <v>11</v>
          </cell>
          <cell r="F20">
            <v>11</v>
          </cell>
          <cell r="G20">
            <v>1</v>
          </cell>
          <cell r="H20">
            <v>10</v>
          </cell>
          <cell r="I20">
            <v>2</v>
          </cell>
          <cell r="J20">
            <v>6</v>
          </cell>
          <cell r="K20">
            <v>0</v>
          </cell>
        </row>
        <row r="21">
          <cell r="C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3</v>
          </cell>
          <cell r="F22">
            <v>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5</v>
          </cell>
          <cell r="F24">
            <v>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9</v>
          </cell>
          <cell r="F25">
            <v>9</v>
          </cell>
          <cell r="G25">
            <v>1</v>
          </cell>
          <cell r="H25">
            <v>15</v>
          </cell>
          <cell r="I25">
            <v>1</v>
          </cell>
          <cell r="J25">
            <v>0</v>
          </cell>
          <cell r="K25">
            <v>0</v>
          </cell>
        </row>
        <row r="26">
          <cell r="C26">
            <v>30</v>
          </cell>
          <cell r="F26">
            <v>30</v>
          </cell>
          <cell r="G26">
            <v>3</v>
          </cell>
          <cell r="H26">
            <v>3</v>
          </cell>
          <cell r="I26">
            <v>2</v>
          </cell>
          <cell r="J26">
            <v>1</v>
          </cell>
          <cell r="K26">
            <v>0</v>
          </cell>
        </row>
        <row r="27">
          <cell r="C27">
            <v>14</v>
          </cell>
          <cell r="F27">
            <v>14</v>
          </cell>
          <cell r="G27">
            <v>0</v>
          </cell>
          <cell r="H27">
            <v>0</v>
          </cell>
          <cell r="I27">
            <v>1</v>
          </cell>
          <cell r="K27">
            <v>0</v>
          </cell>
        </row>
      </sheetData>
      <sheetData sheetId="3">
        <row r="13">
          <cell r="C13">
            <v>2</v>
          </cell>
          <cell r="F13">
            <v>2</v>
          </cell>
          <cell r="G13">
            <v>0</v>
          </cell>
          <cell r="H13">
            <v>0</v>
          </cell>
          <cell r="I13">
            <v>1</v>
          </cell>
          <cell r="J13">
            <v>5</v>
          </cell>
          <cell r="K13">
            <v>0</v>
          </cell>
        </row>
        <row r="14">
          <cell r="C14">
            <v>10</v>
          </cell>
          <cell r="F14">
            <v>10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0</v>
          </cell>
        </row>
        <row r="15">
          <cell r="C15">
            <v>30</v>
          </cell>
          <cell r="F15">
            <v>30</v>
          </cell>
          <cell r="G15">
            <v>0</v>
          </cell>
          <cell r="H15">
            <v>0</v>
          </cell>
          <cell r="I15">
            <v>1</v>
          </cell>
          <cell r="J15">
            <v>4</v>
          </cell>
          <cell r="K15">
            <v>0</v>
          </cell>
        </row>
        <row r="16">
          <cell r="C16">
            <v>1</v>
          </cell>
          <cell r="F16">
            <v>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6</v>
          </cell>
          <cell r="F17">
            <v>6</v>
          </cell>
          <cell r="G17">
            <v>0</v>
          </cell>
          <cell r="H17">
            <v>0</v>
          </cell>
          <cell r="I17">
            <v>0</v>
          </cell>
          <cell r="J17">
            <v>1</v>
          </cell>
          <cell r="K17">
            <v>0</v>
          </cell>
        </row>
        <row r="20">
          <cell r="C20">
            <v>9</v>
          </cell>
          <cell r="F20">
            <v>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3</v>
          </cell>
          <cell r="F21">
            <v>3</v>
          </cell>
          <cell r="G21">
            <v>0</v>
          </cell>
          <cell r="H21">
            <v>0</v>
          </cell>
          <cell r="I21">
            <v>0</v>
          </cell>
          <cell r="J21">
            <v>2</v>
          </cell>
          <cell r="K21">
            <v>0</v>
          </cell>
        </row>
        <row r="22">
          <cell r="C22">
            <v>5</v>
          </cell>
          <cell r="F22">
            <v>5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</row>
        <row r="23">
          <cell r="C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1</v>
          </cell>
          <cell r="F25">
            <v>1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38</v>
          </cell>
          <cell r="F26">
            <v>38</v>
          </cell>
          <cell r="G26">
            <v>0</v>
          </cell>
          <cell r="H26">
            <v>0</v>
          </cell>
          <cell r="I26">
            <v>0</v>
          </cell>
          <cell r="J26">
            <v>13</v>
          </cell>
          <cell r="K26">
            <v>0</v>
          </cell>
        </row>
        <row r="27">
          <cell r="C27">
            <v>3</v>
          </cell>
          <cell r="F27">
            <v>3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</row>
      </sheetData>
      <sheetData sheetId="4">
        <row r="13">
          <cell r="C13">
            <v>10</v>
          </cell>
          <cell r="F13">
            <v>10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>
            <v>41</v>
          </cell>
          <cell r="F14">
            <v>44</v>
          </cell>
          <cell r="G14">
            <v>2</v>
          </cell>
          <cell r="H14">
            <v>7</v>
          </cell>
          <cell r="I14">
            <v>2</v>
          </cell>
          <cell r="J14">
            <v>1</v>
          </cell>
          <cell r="K14">
            <v>0</v>
          </cell>
        </row>
        <row r="15">
          <cell r="C15">
            <v>16</v>
          </cell>
          <cell r="F15">
            <v>19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>
            <v>1</v>
          </cell>
          <cell r="F16">
            <v>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20">
          <cell r="C20">
            <v>10</v>
          </cell>
          <cell r="F20">
            <v>10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2">
          <cell r="C22">
            <v>1</v>
          </cell>
          <cell r="F22">
            <v>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4">
          <cell r="C24">
            <v>3</v>
          </cell>
          <cell r="F24">
            <v>3</v>
          </cell>
          <cell r="G24">
            <v>1</v>
          </cell>
          <cell r="H24">
            <v>1</v>
          </cell>
          <cell r="I24">
            <v>1</v>
          </cell>
          <cell r="J24">
            <v>2</v>
          </cell>
          <cell r="K24">
            <v>0</v>
          </cell>
        </row>
        <row r="25">
          <cell r="C25">
            <v>9</v>
          </cell>
          <cell r="F25">
            <v>9</v>
          </cell>
          <cell r="G25">
            <v>3</v>
          </cell>
          <cell r="H25">
            <v>10</v>
          </cell>
          <cell r="I25">
            <v>3</v>
          </cell>
          <cell r="J25">
            <v>0</v>
          </cell>
          <cell r="K25">
            <v>0</v>
          </cell>
        </row>
        <row r="26">
          <cell r="C26">
            <v>26</v>
          </cell>
          <cell r="F26">
            <v>27</v>
          </cell>
          <cell r="G26">
            <v>2</v>
          </cell>
          <cell r="H26">
            <v>4</v>
          </cell>
          <cell r="I26">
            <v>4</v>
          </cell>
          <cell r="J26">
            <v>3</v>
          </cell>
          <cell r="K26">
            <v>0</v>
          </cell>
        </row>
        <row r="27">
          <cell r="C27">
            <v>6</v>
          </cell>
          <cell r="F27">
            <v>6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</row>
      </sheetData>
      <sheetData sheetId="5">
        <row r="13">
          <cell r="C13">
            <v>47</v>
          </cell>
          <cell r="F13">
            <v>47</v>
          </cell>
          <cell r="G13">
            <v>1</v>
          </cell>
          <cell r="H13">
            <v>2</v>
          </cell>
          <cell r="I13">
            <v>1</v>
          </cell>
          <cell r="J13">
            <v>0</v>
          </cell>
          <cell r="K13">
            <v>0</v>
          </cell>
        </row>
        <row r="14">
          <cell r="C14">
            <v>28</v>
          </cell>
          <cell r="F14">
            <v>45</v>
          </cell>
          <cell r="G14">
            <v>1</v>
          </cell>
          <cell r="H14">
            <v>1</v>
          </cell>
          <cell r="I14">
            <v>1</v>
          </cell>
          <cell r="J14">
            <v>17</v>
          </cell>
          <cell r="K14">
            <v>0</v>
          </cell>
        </row>
        <row r="15">
          <cell r="C15">
            <v>15</v>
          </cell>
          <cell r="F15">
            <v>22</v>
          </cell>
          <cell r="G15">
            <v>0</v>
          </cell>
          <cell r="H15">
            <v>0</v>
          </cell>
          <cell r="I15">
            <v>0</v>
          </cell>
          <cell r="J15">
            <v>7</v>
          </cell>
          <cell r="K15">
            <v>0</v>
          </cell>
        </row>
        <row r="16">
          <cell r="C16">
            <v>1</v>
          </cell>
          <cell r="F16">
            <v>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20">
          <cell r="C20">
            <v>3</v>
          </cell>
          <cell r="F20">
            <v>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2">
          <cell r="C22">
            <v>1</v>
          </cell>
          <cell r="F22">
            <v>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C25">
            <v>7</v>
          </cell>
          <cell r="F25">
            <v>7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58</v>
          </cell>
          <cell r="F26">
            <v>58</v>
          </cell>
        </row>
        <row r="27">
          <cell r="C27">
            <v>12</v>
          </cell>
          <cell r="F27">
            <v>12</v>
          </cell>
          <cell r="G27">
            <v>2</v>
          </cell>
          <cell r="H27">
            <v>2</v>
          </cell>
          <cell r="I27">
            <v>2</v>
          </cell>
          <cell r="K27">
            <v>0</v>
          </cell>
        </row>
      </sheetData>
      <sheetData sheetId="6">
        <row r="13">
          <cell r="C13">
            <v>51</v>
          </cell>
          <cell r="F13">
            <v>84</v>
          </cell>
          <cell r="G13">
            <v>0</v>
          </cell>
          <cell r="H13">
            <v>0</v>
          </cell>
          <cell r="I13">
            <v>0</v>
          </cell>
          <cell r="J13">
            <v>1</v>
          </cell>
          <cell r="K13">
            <v>0</v>
          </cell>
        </row>
        <row r="14">
          <cell r="C14">
            <v>38</v>
          </cell>
          <cell r="F14">
            <v>43</v>
          </cell>
          <cell r="G14">
            <v>0</v>
          </cell>
          <cell r="H14">
            <v>0</v>
          </cell>
          <cell r="I14">
            <v>0</v>
          </cell>
          <cell r="J14">
            <v>7</v>
          </cell>
          <cell r="K14">
            <v>0</v>
          </cell>
        </row>
        <row r="15">
          <cell r="C15">
            <v>8</v>
          </cell>
          <cell r="F15">
            <v>8</v>
          </cell>
          <cell r="G15">
            <v>0</v>
          </cell>
          <cell r="H15">
            <v>0</v>
          </cell>
          <cell r="I15">
            <v>0</v>
          </cell>
          <cell r="J15">
            <v>3</v>
          </cell>
          <cell r="K15">
            <v>0</v>
          </cell>
        </row>
        <row r="16">
          <cell r="C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2</v>
          </cell>
          <cell r="K17">
            <v>0</v>
          </cell>
        </row>
        <row r="20">
          <cell r="C20">
            <v>3</v>
          </cell>
          <cell r="F20">
            <v>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3</v>
          </cell>
          <cell r="F21">
            <v>4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3</v>
          </cell>
          <cell r="F22">
            <v>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4</v>
          </cell>
          <cell r="F25">
            <v>5</v>
          </cell>
          <cell r="G25">
            <v>0</v>
          </cell>
          <cell r="H25">
            <v>0</v>
          </cell>
          <cell r="I25">
            <v>0</v>
          </cell>
          <cell r="J25">
            <v>9</v>
          </cell>
          <cell r="K25">
            <v>0</v>
          </cell>
        </row>
        <row r="26">
          <cell r="C26">
            <v>30</v>
          </cell>
          <cell r="F26">
            <v>30</v>
          </cell>
          <cell r="G26">
            <v>1</v>
          </cell>
          <cell r="H26">
            <v>3</v>
          </cell>
          <cell r="I26">
            <v>1</v>
          </cell>
          <cell r="J26">
            <v>0</v>
          </cell>
          <cell r="K26">
            <v>0</v>
          </cell>
        </row>
        <row r="27">
          <cell r="C27">
            <v>2</v>
          </cell>
          <cell r="F27">
            <v>2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</row>
      </sheetData>
      <sheetData sheetId="7">
        <row r="12">
          <cell r="C12">
            <v>26</v>
          </cell>
          <cell r="F12">
            <v>52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0</v>
          </cell>
        </row>
        <row r="13">
          <cell r="C13">
            <v>41</v>
          </cell>
          <cell r="F13">
            <v>45</v>
          </cell>
          <cell r="G13">
            <v>0</v>
          </cell>
          <cell r="H13">
            <v>0</v>
          </cell>
          <cell r="I13">
            <v>0</v>
          </cell>
          <cell r="J13">
            <v>3</v>
          </cell>
          <cell r="K13">
            <v>0</v>
          </cell>
        </row>
        <row r="14">
          <cell r="C14">
            <v>18</v>
          </cell>
          <cell r="F14">
            <v>18</v>
          </cell>
          <cell r="G14">
            <v>0</v>
          </cell>
          <cell r="H14">
            <v>0</v>
          </cell>
          <cell r="I14">
            <v>0</v>
          </cell>
          <cell r="J14">
            <v>2</v>
          </cell>
          <cell r="K14">
            <v>0</v>
          </cell>
        </row>
        <row r="15">
          <cell r="C15">
            <v>0</v>
          </cell>
          <cell r="F15">
            <v>0</v>
          </cell>
        </row>
        <row r="16">
          <cell r="C16">
            <v>0</v>
          </cell>
          <cell r="F16">
            <v>0</v>
          </cell>
        </row>
        <row r="19">
          <cell r="C19">
            <v>7</v>
          </cell>
          <cell r="F19">
            <v>7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C20">
            <v>14</v>
          </cell>
          <cell r="F20">
            <v>14</v>
          </cell>
          <cell r="G20">
            <v>3</v>
          </cell>
          <cell r="H20">
            <v>3</v>
          </cell>
          <cell r="I20">
            <v>3</v>
          </cell>
          <cell r="J20">
            <v>0</v>
          </cell>
          <cell r="K20">
            <v>0</v>
          </cell>
        </row>
        <row r="21">
          <cell r="C21">
            <v>3</v>
          </cell>
          <cell r="F21">
            <v>3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</row>
        <row r="23">
          <cell r="C23">
            <v>2</v>
          </cell>
          <cell r="F23">
            <v>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14</v>
          </cell>
          <cell r="F24">
            <v>14</v>
          </cell>
          <cell r="G24">
            <v>1</v>
          </cell>
          <cell r="H24">
            <v>1</v>
          </cell>
          <cell r="I24">
            <v>1</v>
          </cell>
          <cell r="J24">
            <v>0</v>
          </cell>
          <cell r="K24">
            <v>0</v>
          </cell>
        </row>
        <row r="25">
          <cell r="C25">
            <v>52</v>
          </cell>
          <cell r="F25">
            <v>52</v>
          </cell>
          <cell r="G25">
            <v>8</v>
          </cell>
          <cell r="H25">
            <v>8</v>
          </cell>
          <cell r="I25">
            <v>8</v>
          </cell>
          <cell r="J25">
            <v>7</v>
          </cell>
          <cell r="K25">
            <v>0</v>
          </cell>
        </row>
        <row r="26">
          <cell r="C26">
            <v>0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C18BC-237E-44E0-B7F3-8D710969ADE1}">
  <dimension ref="A1:J97"/>
  <sheetViews>
    <sheetView tabSelected="1" zoomScaleNormal="100" workbookViewId="0">
      <selection activeCell="C3" sqref="C3"/>
    </sheetView>
  </sheetViews>
  <sheetFormatPr defaultRowHeight="12.75" x14ac:dyDescent="0.2"/>
  <cols>
    <col min="1" max="1" width="27.7109375" style="2" customWidth="1"/>
    <col min="2" max="9" width="14.7109375" style="2" customWidth="1"/>
    <col min="10" max="10" width="14.7109375" style="1" customWidth="1"/>
    <col min="11" max="16384" width="9.140625" style="1"/>
  </cols>
  <sheetData>
    <row r="1" spans="1:10" ht="35.25" customHeight="1" x14ac:dyDescent="0.2">
      <c r="A1" s="81" t="s">
        <v>76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7.25" x14ac:dyDescent="0.3">
      <c r="A2" s="82" t="s">
        <v>50</v>
      </c>
      <c r="B2" s="37"/>
      <c r="C2" s="37"/>
      <c r="D2" s="37"/>
      <c r="E2" s="37"/>
      <c r="F2" s="37"/>
      <c r="G2" s="37"/>
      <c r="H2" s="37"/>
      <c r="I2" s="37"/>
      <c r="J2" s="38"/>
    </row>
    <row r="3" spans="1:10" ht="1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8"/>
    </row>
    <row r="4" spans="1:10" ht="15" customHeight="1" x14ac:dyDescent="0.25">
      <c r="A4" s="40"/>
      <c r="B4" s="40"/>
      <c r="C4" s="40"/>
      <c r="D4" s="40"/>
      <c r="E4" s="40"/>
      <c r="F4" s="40"/>
      <c r="G4" s="40"/>
      <c r="H4" s="40"/>
      <c r="I4" s="40"/>
      <c r="J4" s="38"/>
    </row>
    <row r="5" spans="1:10" ht="15" customHeight="1" thickBot="1" x14ac:dyDescent="0.3">
      <c r="A5" s="41" t="s">
        <v>33</v>
      </c>
      <c r="B5" s="42"/>
      <c r="C5" s="43"/>
      <c r="D5" s="43"/>
      <c r="E5" s="38"/>
      <c r="F5" s="38"/>
      <c r="G5" s="38"/>
      <c r="H5" s="38"/>
      <c r="I5" s="40"/>
      <c r="J5" s="38"/>
    </row>
    <row r="6" spans="1:10" ht="48" customHeight="1" x14ac:dyDescent="0.2">
      <c r="A6" s="72" t="s">
        <v>0</v>
      </c>
      <c r="B6" s="74" t="s">
        <v>16</v>
      </c>
      <c r="C6" s="76" t="s">
        <v>26</v>
      </c>
      <c r="D6" s="77"/>
      <c r="E6" s="74" t="s">
        <v>27</v>
      </c>
      <c r="F6" s="74" t="s">
        <v>28</v>
      </c>
      <c r="G6" s="74" t="s">
        <v>29</v>
      </c>
      <c r="H6" s="74" t="s">
        <v>30</v>
      </c>
      <c r="I6" s="74" t="s">
        <v>31</v>
      </c>
      <c r="J6" s="59" t="s">
        <v>32</v>
      </c>
    </row>
    <row r="7" spans="1:10" ht="15.75" thickBot="1" x14ac:dyDescent="0.25">
      <c r="A7" s="73"/>
      <c r="B7" s="75"/>
      <c r="C7" s="7" t="s">
        <v>23</v>
      </c>
      <c r="D7" s="8" t="s">
        <v>24</v>
      </c>
      <c r="E7" s="75"/>
      <c r="F7" s="75"/>
      <c r="G7" s="75"/>
      <c r="H7" s="75"/>
      <c r="I7" s="75"/>
      <c r="J7" s="60"/>
    </row>
    <row r="8" spans="1:10" ht="14.25" customHeight="1" thickBot="1" x14ac:dyDescent="0.25">
      <c r="A8" s="61" t="s">
        <v>25</v>
      </c>
      <c r="B8" s="62"/>
      <c r="C8" s="62"/>
      <c r="D8" s="62"/>
      <c r="E8" s="62"/>
      <c r="F8" s="62"/>
      <c r="G8" s="62"/>
      <c r="H8" s="62"/>
      <c r="I8" s="62"/>
      <c r="J8" s="63"/>
    </row>
    <row r="9" spans="1:10" x14ac:dyDescent="0.2">
      <c r="A9" s="54" t="s">
        <v>17</v>
      </c>
      <c r="B9" s="16">
        <f>[1]BRNO!C13+[1]HAVL.BROD!C13+[1]OPAVA!C13+[1]PLANÁ!C13+[1]PLZEŇ!C13+[1]PRAHA!C13+[1]ŽATEC!C12</f>
        <v>195</v>
      </c>
      <c r="C9" s="17" t="s">
        <v>43</v>
      </c>
      <c r="D9" s="17" t="s">
        <v>47</v>
      </c>
      <c r="E9" s="16">
        <f>[1]BRNO!F13+[1]HAVL.BROD!F13+[1]OPAVA!F13+[1]PLANÁ!F13+[1]PLZEŇ!F13+[1]PRAHA!F13+[1]ŽATEC!F12</f>
        <v>276</v>
      </c>
      <c r="F9" s="16">
        <f>[1]BRNO!G13+[1]HAVL.BROD!G13+[1]OPAVA!G13+[1]PLANÁ!G13+[1]PLZEŇ!G13+[1]PRAHA!G13+[1]ŽATEC!G12</f>
        <v>1</v>
      </c>
      <c r="G9" s="16">
        <f>[1]BRNO!H13+[1]HAVL.BROD!H13+[1]OPAVA!H13+[1]PLANÁ!H13+[1]PLZEŇ!H13+[1]PRAHA!H13+[1]ŽATEC!H12</f>
        <v>2</v>
      </c>
      <c r="H9" s="16">
        <f>[1]BRNO!I13+[1]HAVL.BROD!I13+[1]OPAVA!I13+[1]PLANÁ!I13+[1]PLZEŇ!I13+[1]PRAHA!I13+[1]ŽATEC!I12</f>
        <v>3</v>
      </c>
      <c r="I9" s="16">
        <f>[1]BRNO!J13+[1]HAVL.BROD!J13+[1]OPAVA!J13+[1]PLANÁ!J13+[1]PLZEŇ!J13+[1]PRAHA!J13+[1]ŽATEC!J12</f>
        <v>10</v>
      </c>
      <c r="J9" s="18">
        <f>[1]BRNO!K13+[1]HAVL.BROD!K13+[1]OPAVA!K13+[1]PLANÁ!K13+[1]PLZEŇ!K13+[1]PRAHA!K13+[1]ŽATEC!K12</f>
        <v>0</v>
      </c>
    </row>
    <row r="10" spans="1:10" x14ac:dyDescent="0.2">
      <c r="A10" s="55" t="s">
        <v>18</v>
      </c>
      <c r="B10" s="19">
        <f>[1]BRNO!C14+[1]HAVL.BROD!C14+[1]OPAVA!C14+[1]PLANÁ!C14+[1]PLZEŇ!C14+[1]PRAHA!C14+[1]ŽATEC!C13</f>
        <v>208</v>
      </c>
      <c r="C10" s="19" t="s">
        <v>43</v>
      </c>
      <c r="D10" s="19" t="s">
        <v>47</v>
      </c>
      <c r="E10" s="19">
        <f>[1]BRNO!F14+[1]HAVL.BROD!F14+[1]OPAVA!F14+[1]PLANÁ!F14+[1]PLZEŇ!F14+[1]PRAHA!F14+[1]ŽATEC!F13</f>
        <v>239</v>
      </c>
      <c r="F10" s="19">
        <f>[1]BRNO!G14+[1]HAVL.BROD!G14+[1]OPAVA!G14+[1]PLANÁ!G14+[1]PLZEŇ!G14+[1]PRAHA!G14+[1]ŽATEC!G13</f>
        <v>3</v>
      </c>
      <c r="G10" s="19">
        <f>[1]BRNO!H14+[1]HAVL.BROD!H14+[1]OPAVA!H14+[1]PLANÁ!H14+[1]PLZEŇ!H14+[1]PRAHA!H14+[1]ŽATEC!H13</f>
        <v>8</v>
      </c>
      <c r="H10" s="19">
        <f>[1]BRNO!I14+[1]HAVL.BROD!I14+[1]OPAVA!I14+[1]PLANÁ!I14+[1]PLZEŇ!I14+[1]PRAHA!I14+[1]ŽATEC!I13</f>
        <v>3</v>
      </c>
      <c r="I10" s="19">
        <f>[1]BRNO!J14+[1]HAVL.BROD!J14+[1]OPAVA!J14+[1]PLANÁ!J14+[1]PLZEŇ!J14+[1]PRAHA!J14+[1]ŽATEC!J13</f>
        <v>34</v>
      </c>
      <c r="J10" s="20">
        <f>[1]BRNO!K14+[1]HAVL.BROD!K14+[1]OPAVA!K14+[1]PLANÁ!K14+[1]PLZEŇ!K14+[1]PRAHA!K14+[1]ŽATEC!K13</f>
        <v>0</v>
      </c>
    </row>
    <row r="11" spans="1:10" x14ac:dyDescent="0.2">
      <c r="A11" s="55" t="s">
        <v>19</v>
      </c>
      <c r="B11" s="19">
        <f>[1]BRNO!C15+[1]HAVL.BROD!C15+[1]OPAVA!C15+[1]PLANÁ!C15+[1]PLZEŇ!C15+[1]PRAHA!C15+[1]ŽATEC!C14</f>
        <v>100</v>
      </c>
      <c r="C11" s="21" t="s">
        <v>43</v>
      </c>
      <c r="D11" s="19" t="s">
        <v>48</v>
      </c>
      <c r="E11" s="19">
        <f>[1]BRNO!F15+[1]HAVL.BROD!F15+[1]OPAVA!F15+[1]PLANÁ!F15+[1]PLZEŇ!F15+[1]PRAHA!F15+[1]ŽATEC!F14</f>
        <v>110</v>
      </c>
      <c r="F11" s="19">
        <f>[1]BRNO!G15+[1]HAVL.BROD!G15+[1]OPAVA!G15+[1]PLANÁ!G15+[1]PLZEŇ!G15+[1]PRAHA!G15+[1]ŽATEC!G14</f>
        <v>1</v>
      </c>
      <c r="G11" s="19">
        <f>[1]BRNO!H15+[1]HAVL.BROD!H15+[1]OPAVA!H15+[1]PLANÁ!H15+[1]PLZEŇ!H15+[1]PRAHA!H15+[1]ŽATEC!H14</f>
        <v>1</v>
      </c>
      <c r="H11" s="19">
        <f>[1]BRNO!I15+[1]HAVL.BROD!I15+[1]OPAVA!I15+[1]PLANÁ!I15+[1]PLZEŇ!I15+[1]PRAHA!I15+[1]ŽATEC!I14</f>
        <v>2</v>
      </c>
      <c r="I11" s="19">
        <f>[1]BRNO!J15+[1]HAVL.BROD!J15+[1]OPAVA!J15+[1]PLANÁ!J15+[1]PLZEŇ!J15+[1]PRAHA!J15+[1]ŽATEC!J14</f>
        <v>19</v>
      </c>
      <c r="J11" s="20">
        <f>[1]BRNO!K15+[1]HAVL.BROD!K15+[1]OPAVA!K15+[1]PLANÁ!K15+[1]PLZEŇ!K15+[1]PRAHA!K15+[1]ŽATEC!K14</f>
        <v>0</v>
      </c>
    </row>
    <row r="12" spans="1:10" x14ac:dyDescent="0.2">
      <c r="A12" s="55" t="s">
        <v>20</v>
      </c>
      <c r="B12" s="19">
        <f>[1]BRNO!C16+[1]HAVL.BROD!C16+[1]OPAVA!C16+[1]PLANÁ!C16+[1]PLZEŇ!C16+[1]PRAHA!C16+[1]ŽATEC!C15</f>
        <v>5</v>
      </c>
      <c r="C12" s="19" t="s">
        <v>44</v>
      </c>
      <c r="D12" s="19" t="s">
        <v>49</v>
      </c>
      <c r="E12" s="19">
        <f>[1]BRNO!F16+[1]HAVL.BROD!F16+[1]OPAVA!F16+[1]PLANÁ!F16+[1]PLZEŇ!F16+[1]PRAHA!F16+[1]ŽATEC!F15</f>
        <v>5</v>
      </c>
      <c r="F12" s="19">
        <f>[1]BRNO!G16+[1]HAVL.BROD!G16+[1]OPAVA!G16+[1]PLANÁ!G16+[1]PLZEŇ!G16+[1]PRAHA!G16+[1]ŽATEC!G15</f>
        <v>0</v>
      </c>
      <c r="G12" s="19">
        <f>[1]BRNO!H16+[1]HAVL.BROD!H16+[1]OPAVA!H16+[1]PLANÁ!H16+[1]PLZEŇ!H16+[1]PRAHA!H16+[1]ŽATEC!H15</f>
        <v>0</v>
      </c>
      <c r="H12" s="19">
        <f>[1]BRNO!I16+[1]HAVL.BROD!I16+[1]OPAVA!I16+[1]PLANÁ!I16+[1]PLZEŇ!I16+[1]PRAHA!I16+[1]ŽATEC!I15</f>
        <v>0</v>
      </c>
      <c r="I12" s="19">
        <f>[1]BRNO!J16+[1]HAVL.BROD!J16+[1]OPAVA!J16+[1]PLANÁ!J16+[1]PLZEŇ!J16+[1]PRAHA!J16+[1]ŽATEC!J15</f>
        <v>0</v>
      </c>
      <c r="J12" s="20">
        <f>[1]BRNO!K16+[1]HAVL.BROD!K16+[1]OPAVA!K16+[1]PLANÁ!K16+[1]PLZEŇ!K16+[1]PRAHA!K16+[1]ŽATEC!K15</f>
        <v>0</v>
      </c>
    </row>
    <row r="13" spans="1:10" ht="13.5" thickBot="1" x14ac:dyDescent="0.25">
      <c r="A13" s="56" t="s">
        <v>21</v>
      </c>
      <c r="B13" s="22">
        <f>[1]BRNO!C17+[1]HAVL.BROD!C17+[1]OPAVA!C17+[1]PLANÁ!C17+[1]PLZEŇ!C17+[1]PRAHA!C17+[1]ŽATEC!C16</f>
        <v>6</v>
      </c>
      <c r="C13" s="22" t="s">
        <v>46</v>
      </c>
      <c r="D13" s="22" t="s">
        <v>49</v>
      </c>
      <c r="E13" s="22">
        <f>[1]BRNO!F17+[1]HAVL.BROD!F17+[1]OPAVA!F17+[1]PLANÁ!F17+[1]PLZEŇ!F17+[1]PRAHA!F17+[1]ŽATEC!F16</f>
        <v>6</v>
      </c>
      <c r="F13" s="22">
        <f>[1]BRNO!G17+[1]HAVL.BROD!G17+[1]OPAVA!G17+[1]PLANÁ!G17+[1]PLZEŇ!G17+[1]PRAHA!G17+[1]ŽATEC!G16</f>
        <v>0</v>
      </c>
      <c r="G13" s="22">
        <f>[1]BRNO!H17+[1]HAVL.BROD!H17+[1]OPAVA!H17+[1]PLANÁ!H17+[1]PLZEŇ!H17+[1]PRAHA!H17+[1]ŽATEC!H16</f>
        <v>0</v>
      </c>
      <c r="H13" s="22">
        <f>[1]BRNO!I17+[1]HAVL.BROD!I17+[1]OPAVA!I17+[1]PLANÁ!I17+[1]PLZEŇ!I17+[1]PRAHA!I17+[1]ŽATEC!I16</f>
        <v>0</v>
      </c>
      <c r="I13" s="22">
        <f>[1]BRNO!J17+[1]HAVL.BROD!J17+[1]OPAVA!J17+[1]PLANÁ!J17+[1]PLZEŇ!J17+[1]PRAHA!J17+[1]ŽATEC!J16</f>
        <v>3</v>
      </c>
      <c r="J13" s="23">
        <f>[1]BRNO!K17+[1]HAVL.BROD!K17+[1]OPAVA!K17+[1]PLANÁ!K17+[1]PLZEŇ!K17+[1]PRAHA!K17+[1]ŽATEC!K16</f>
        <v>0</v>
      </c>
    </row>
    <row r="14" spans="1:10" ht="26.25" thickBot="1" x14ac:dyDescent="0.25">
      <c r="A14" s="51" t="s">
        <v>22</v>
      </c>
      <c r="B14" s="52">
        <f>SUM(B9:B13)</f>
        <v>514</v>
      </c>
      <c r="C14" s="52"/>
      <c r="D14" s="52"/>
      <c r="E14" s="52">
        <f t="shared" ref="E14:J14" si="0">SUM(E9:E13)</f>
        <v>636</v>
      </c>
      <c r="F14" s="52">
        <f t="shared" si="0"/>
        <v>5</v>
      </c>
      <c r="G14" s="52">
        <f t="shared" si="0"/>
        <v>11</v>
      </c>
      <c r="H14" s="52">
        <f t="shared" si="0"/>
        <v>8</v>
      </c>
      <c r="I14" s="52">
        <f t="shared" si="0"/>
        <v>66</v>
      </c>
      <c r="J14" s="53">
        <f t="shared" si="0"/>
        <v>0</v>
      </c>
    </row>
    <row r="15" spans="1:10" ht="15.75" thickBot="1" x14ac:dyDescent="0.25">
      <c r="A15" s="64" t="s">
        <v>34</v>
      </c>
      <c r="B15" s="65"/>
      <c r="C15" s="65"/>
      <c r="D15" s="65"/>
      <c r="E15" s="65"/>
      <c r="F15" s="65"/>
      <c r="G15" s="65"/>
      <c r="H15" s="65"/>
      <c r="I15" s="65"/>
      <c r="J15" s="66"/>
    </row>
    <row r="16" spans="1:10" x14ac:dyDescent="0.2">
      <c r="A16" s="57" t="s">
        <v>59</v>
      </c>
      <c r="B16" s="21">
        <f>[1]BRNO!C20+[1]HAVL.BROD!C20+[1]OPAVA!C20+[1]PLANÁ!C20+[1]PLZEŇ!C20+[1]PRAHA!C20+[1]ŽATEC!C19</f>
        <v>52</v>
      </c>
      <c r="C16" s="21" t="s">
        <v>45</v>
      </c>
      <c r="D16" s="21" t="s">
        <v>48</v>
      </c>
      <c r="E16" s="21">
        <f>[1]BRNO!F20+[1]HAVL.BROD!F20+[1]OPAVA!F20+[1]PLANÁ!F20+[1]PLZEŇ!F20+[1]PRAHA!F20+[1]ŽATEC!F19</f>
        <v>52</v>
      </c>
      <c r="F16" s="21">
        <f>[1]BRNO!G20+[1]HAVL.BROD!G20+[1]OPAVA!G20+[1]PLANÁ!G20+[1]PLZEŇ!G20+[1]PRAHA!G20+[1]ŽATEC!G19</f>
        <v>1</v>
      </c>
      <c r="G16" s="21">
        <f>[1]BRNO!H20+[1]HAVL.BROD!H20+[1]OPAVA!H20+[1]PLANÁ!H20+[1]PLZEŇ!H20+[1]PRAHA!H20+[1]ŽATEC!H19</f>
        <v>10</v>
      </c>
      <c r="H16" s="21">
        <f>[1]BRNO!I20+[1]HAVL.BROD!I20+[1]OPAVA!I20+[1]PLANÁ!I20+[1]PLZEŇ!I20+[1]PRAHA!I20+[1]ŽATEC!I19</f>
        <v>2</v>
      </c>
      <c r="I16" s="21">
        <f>[1]BRNO!J20+[1]HAVL.BROD!J20+[1]OPAVA!J20+[1]PLANÁ!J20+[1]PLZEŇ!J20+[1]PRAHA!J20+[1]ŽATEC!J19</f>
        <v>6</v>
      </c>
      <c r="J16" s="58">
        <f>[1]BRNO!K20+[1]HAVL.BROD!K20+[1]OPAVA!K20+[1]PLANÁ!K20+[1]PLZEŇ!K20+[1]PRAHA!K20+[1]ŽATEC!K19</f>
        <v>0</v>
      </c>
    </row>
    <row r="17" spans="1:10" x14ac:dyDescent="0.2">
      <c r="A17" s="55" t="s">
        <v>35</v>
      </c>
      <c r="B17" s="19">
        <f>[1]BRNO!C21+[1]HAVL.BROD!C21+[1]OPAVA!C21+[1]PLANÁ!C21+[1]PLZEŇ!C21+[1]PRAHA!C21+[1]ŽATEC!C20</f>
        <v>53</v>
      </c>
      <c r="C17" s="19" t="s">
        <v>46</v>
      </c>
      <c r="D17" s="19" t="s">
        <v>49</v>
      </c>
      <c r="E17" s="19">
        <f>[1]BRNO!F21+[1]HAVL.BROD!F21+[1]OPAVA!F21+[1]PLANÁ!F21+[1]PLZEŇ!F21+[1]PRAHA!F21+[1]ŽATEC!F20</f>
        <v>54</v>
      </c>
      <c r="F17" s="19">
        <f>[1]BRNO!G21+[1]HAVL.BROD!G21+[1]OPAVA!G21+[1]PLANÁ!G21+[1]PLZEŇ!G21+[1]PRAHA!G21+[1]ŽATEC!G20</f>
        <v>4</v>
      </c>
      <c r="G17" s="19">
        <f>[1]BRNO!H21+[1]HAVL.BROD!H21+[1]OPAVA!H21+[1]PLANÁ!H21+[1]PLZEŇ!H21+[1]PRAHA!H21+[1]ŽATEC!H20</f>
        <v>3</v>
      </c>
      <c r="H17" s="19">
        <f>[1]BRNO!I21+[1]HAVL.BROD!I21+[1]OPAVA!I21+[1]PLANÁ!I21+[1]PLZEŇ!I21+[1]PRAHA!I21+[1]ŽATEC!I20</f>
        <v>4</v>
      </c>
      <c r="I17" s="19">
        <f>[1]BRNO!J21+[1]HAVL.BROD!J21+[1]OPAVA!J21+[1]PLANÁ!J21+[1]PLZEŇ!J21+[1]PRAHA!J21+[1]ŽATEC!J20</f>
        <v>16</v>
      </c>
      <c r="J17" s="20">
        <f>[1]BRNO!K21+[1]HAVL.BROD!K21+[1]OPAVA!K21+[1]PLANÁ!K21+[1]PLZEŇ!K21+[1]PRAHA!K21+[1]ŽATEC!K20</f>
        <v>0</v>
      </c>
    </row>
    <row r="18" spans="1:10" x14ac:dyDescent="0.2">
      <c r="A18" s="55" t="s">
        <v>36</v>
      </c>
      <c r="B18" s="19">
        <f>[1]BRNO!C22+[1]HAVL.BROD!C22+[1]OPAVA!C22+[1]PLANÁ!C22+[1]PLZEŇ!C22+[1]PRAHA!C22+[1]ŽATEC!C21</f>
        <v>16</v>
      </c>
      <c r="C18" s="19" t="s">
        <v>46</v>
      </c>
      <c r="D18" s="19" t="s">
        <v>49</v>
      </c>
      <c r="E18" s="19">
        <f>[1]BRNO!F22+[1]HAVL.BROD!F22+[1]OPAVA!F22+[1]PLANÁ!F22+[1]PLZEŇ!F22+[1]PRAHA!F22+[1]ŽATEC!F21</f>
        <v>16</v>
      </c>
      <c r="F18" s="19">
        <f>[1]BRNO!G22+[1]HAVL.BROD!G22+[1]OPAVA!G22+[1]PLANÁ!G22+[1]PLZEŇ!G22+[1]PRAHA!G22+[1]ŽATEC!G21</f>
        <v>0</v>
      </c>
      <c r="G18" s="19">
        <f>[1]BRNO!H22+[1]HAVL.BROD!H22+[1]OPAVA!H22+[1]PLANÁ!H22+[1]PLZEŇ!H22+[1]PRAHA!H22+[1]ŽATEC!H21</f>
        <v>0</v>
      </c>
      <c r="H18" s="19">
        <f>[1]BRNO!I22+[1]HAVL.BROD!I22+[1]OPAVA!I22+[1]PLANÁ!I22+[1]PLZEŇ!I22+[1]PRAHA!I22+[1]ŽATEC!I21</f>
        <v>0</v>
      </c>
      <c r="I18" s="19">
        <f>[1]BRNO!J22+[1]HAVL.BROD!J22+[1]OPAVA!J22+[1]PLANÁ!J22+[1]PLZEŇ!J22+[1]PRAHA!J22+[1]ŽATEC!J21</f>
        <v>1</v>
      </c>
      <c r="J18" s="20">
        <f>[1]BRNO!K22+[1]HAVL.BROD!K22+[1]OPAVA!K22+[1]PLANÁ!K22+[1]PLZEŇ!K22+[1]PRAHA!K22+[1]ŽATEC!K21</f>
        <v>0</v>
      </c>
    </row>
    <row r="19" spans="1:10" x14ac:dyDescent="0.2">
      <c r="A19" s="55" t="s">
        <v>37</v>
      </c>
      <c r="B19" s="19">
        <f>[1]BRNO!C23+[1]HAVL.BROD!C23+[1]OPAVA!C23+[1]PLANÁ!C23+[1]PLZEŇ!C23+[1]PRAHA!C23+[1]ŽATEC!C22</f>
        <v>0</v>
      </c>
      <c r="C19" s="24"/>
      <c r="D19" s="24"/>
      <c r="E19" s="19">
        <f>[1]BRNO!F23+[1]HAVL.BROD!F23+[1]OPAVA!F23+[1]PLANÁ!F23+[1]PLZEŇ!F23+[1]PRAHA!F23+[1]ŽATEC!F22</f>
        <v>0</v>
      </c>
      <c r="F19" s="19">
        <f>[1]BRNO!G23+[1]HAVL.BROD!G23+[1]OPAVA!G23+[1]PLANÁ!G23+[1]PLZEŇ!G23+[1]PRAHA!G23+[1]ŽATEC!G22</f>
        <v>0</v>
      </c>
      <c r="G19" s="19">
        <f>[1]BRNO!H23+[1]HAVL.BROD!H23+[1]OPAVA!H23+[1]PLANÁ!H23+[1]PLZEŇ!H23+[1]PRAHA!H23+[1]ŽATEC!H22</f>
        <v>0</v>
      </c>
      <c r="H19" s="19">
        <f>[1]BRNO!I23+[1]HAVL.BROD!I23+[1]OPAVA!I23+[1]PLANÁ!I23+[1]PLZEŇ!I23+[1]PRAHA!I23+[1]ŽATEC!I22</f>
        <v>0</v>
      </c>
      <c r="I19" s="19">
        <f>[1]BRNO!J23+[1]HAVL.BROD!J23+[1]OPAVA!J23+[1]PLANÁ!J23+[1]PLZEŇ!J23+[1]PRAHA!J23+[1]ŽATEC!J22</f>
        <v>0</v>
      </c>
      <c r="J19" s="20">
        <f>[1]BRNO!K23+[1]HAVL.BROD!K23+[1]OPAVA!K23+[1]PLANÁ!K23+[1]PLZEŇ!K23+[1]PRAHA!K23+[1]ŽATEC!K22</f>
        <v>0</v>
      </c>
    </row>
    <row r="20" spans="1:10" x14ac:dyDescent="0.2">
      <c r="A20" s="55" t="s">
        <v>38</v>
      </c>
      <c r="B20" s="19">
        <f>[1]BRNO!C24+[1]HAVL.BROD!C24+[1]OPAVA!C24+[1]PLANÁ!C24+[1]PLZEŇ!C24+[1]PRAHA!C24+[1]ŽATEC!C23</f>
        <v>11</v>
      </c>
      <c r="C20" s="19" t="s">
        <v>46</v>
      </c>
      <c r="D20" s="19" t="s">
        <v>49</v>
      </c>
      <c r="E20" s="19">
        <f>[1]BRNO!F24+[1]HAVL.BROD!F24+[1]OPAVA!F24+[1]PLANÁ!F24+[1]PLZEŇ!F24+[1]PRAHA!F24+[1]ŽATEC!F23</f>
        <v>11</v>
      </c>
      <c r="F20" s="19">
        <f>[1]BRNO!G24+[1]HAVL.BROD!G24+[1]OPAVA!G24+[1]PLANÁ!G24+[1]PLZEŇ!G24+[1]PRAHA!G24+[1]ŽATEC!G23</f>
        <v>1</v>
      </c>
      <c r="G20" s="19">
        <f>[1]BRNO!H24+[1]HAVL.BROD!H24+[1]OPAVA!H24+[1]PLANÁ!H24+[1]PLZEŇ!H24+[1]PRAHA!H24+[1]ŽATEC!H23</f>
        <v>1</v>
      </c>
      <c r="H20" s="19">
        <f>[1]BRNO!I24+[1]HAVL.BROD!I24+[1]OPAVA!I24+[1]PLANÁ!I24+[1]PLZEŇ!I24+[1]PRAHA!I24+[1]ŽATEC!I23</f>
        <v>1</v>
      </c>
      <c r="I20" s="19">
        <f>[1]BRNO!J24+[1]HAVL.BROD!J24+[1]OPAVA!J24+[1]PLANÁ!J24+[1]PLZEŇ!J24+[1]PRAHA!J24+[1]ŽATEC!J23</f>
        <v>2</v>
      </c>
      <c r="J20" s="20">
        <f>[1]BRNO!K24+[1]HAVL.BROD!K24+[1]OPAVA!K24+[1]PLANÁ!K24+[1]PLZEŇ!K24+[1]PRAHA!K24+[1]ŽATEC!K23</f>
        <v>0</v>
      </c>
    </row>
    <row r="21" spans="1:10" x14ac:dyDescent="0.2">
      <c r="A21" s="55" t="s">
        <v>39</v>
      </c>
      <c r="B21" s="19">
        <f>[1]BRNO!C25+[1]HAVL.BROD!C25+[1]OPAVA!C25+[1]PLANÁ!C25+[1]PLZEŇ!C25+[1]PRAHA!C25+[1]ŽATEC!C24</f>
        <v>46</v>
      </c>
      <c r="C21" s="19" t="s">
        <v>44</v>
      </c>
      <c r="D21" s="19" t="s">
        <v>49</v>
      </c>
      <c r="E21" s="19">
        <f>[1]BRNO!F25+[1]HAVL.BROD!F25+[1]OPAVA!F25+[1]PLANÁ!F25+[1]PLZEŇ!F25+[1]PRAHA!F25+[1]ŽATEC!F24</f>
        <v>47</v>
      </c>
      <c r="F21" s="19">
        <f>[1]BRNO!G25+[1]HAVL.BROD!G25+[1]OPAVA!G25+[1]PLANÁ!G25+[1]PLZEŇ!G25+[1]PRAHA!G25+[1]ŽATEC!G24</f>
        <v>5</v>
      </c>
      <c r="G21" s="19">
        <f>[1]BRNO!H25+[1]HAVL.BROD!H25+[1]OPAVA!H25+[1]PLANÁ!H25+[1]PLZEŇ!H25+[1]PRAHA!H25+[1]ŽATEC!H24</f>
        <v>26</v>
      </c>
      <c r="H21" s="19">
        <f>[1]BRNO!I25+[1]HAVL.BROD!I25+[1]OPAVA!I25+[1]PLANÁ!I25+[1]PLZEŇ!I25+[1]PRAHA!I25+[1]ŽATEC!I24</f>
        <v>5</v>
      </c>
      <c r="I21" s="19">
        <f>[1]BRNO!J25+[1]HAVL.BROD!J25+[1]OPAVA!J25+[1]PLANÁ!J25+[1]PLZEŇ!J25+[1]PRAHA!J25+[1]ŽATEC!J24</f>
        <v>9</v>
      </c>
      <c r="J21" s="20">
        <f>[1]BRNO!K25+[1]HAVL.BROD!K25+[1]OPAVA!K25+[1]PLANÁ!K25+[1]PLZEŇ!K25+[1]PRAHA!K25+[1]ŽATEC!K24</f>
        <v>0</v>
      </c>
    </row>
    <row r="22" spans="1:10" x14ac:dyDescent="0.2">
      <c r="A22" s="55" t="s">
        <v>40</v>
      </c>
      <c r="B22" s="19">
        <f>[1]BRNO!C26+[1]HAVL.BROD!C26+[1]OPAVA!C26+[1]PLANÁ!C26+[1]PLZEŇ!C26+[1]PRAHA!C26+[1]ŽATEC!C25</f>
        <v>267</v>
      </c>
      <c r="C22" s="19" t="s">
        <v>44</v>
      </c>
      <c r="D22" s="19" t="s">
        <v>48</v>
      </c>
      <c r="E22" s="19">
        <f>[1]BRNO!F26+[1]HAVL.BROD!F26+[1]OPAVA!F26+[1]PLANÁ!F26+[1]PLZEŇ!F26+[1]PRAHA!F26+[1]ŽATEC!F25</f>
        <v>268</v>
      </c>
      <c r="F22" s="19">
        <f>[1]BRNO!G26+[1]HAVL.BROD!G26+[1]OPAVA!G26+[1]PLANÁ!G26+[1]PLZEŇ!G26+[1]PRAHA!G26+[1]ŽATEC!G25</f>
        <v>14</v>
      </c>
      <c r="G22" s="19">
        <f>[1]BRNO!H26+[1]HAVL.BROD!H26+[1]OPAVA!H26+[1]PLANÁ!H26+[1]PLZEŇ!H26+[1]PRAHA!H26+[1]ŽATEC!H25</f>
        <v>18</v>
      </c>
      <c r="H22" s="19">
        <f>[1]BRNO!I26+[1]HAVL.BROD!I26+[1]OPAVA!I26+[1]PLANÁ!I26+[1]PLZEŇ!I26+[1]PRAHA!I26+[1]ŽATEC!I25</f>
        <v>15</v>
      </c>
      <c r="I22" s="19">
        <f>[1]BRNO!J26+[1]HAVL.BROD!J26+[1]OPAVA!J26+[1]PLANÁ!J26+[1]PLZEŇ!J26+[1]PRAHA!J26+[1]ŽATEC!J25</f>
        <v>27</v>
      </c>
      <c r="J22" s="20">
        <f>[1]BRNO!K26+[1]HAVL.BROD!K26+[1]OPAVA!K26+[1]PLANÁ!K26+[1]PLZEŇ!K26+[1]PRAHA!K26+[1]ŽATEC!K25</f>
        <v>0</v>
      </c>
    </row>
    <row r="23" spans="1:10" ht="13.5" thickBot="1" x14ac:dyDescent="0.25">
      <c r="A23" s="56" t="s">
        <v>60</v>
      </c>
      <c r="B23" s="22">
        <f>[1]BRNO!C27+[1]HAVL.BROD!C27+[1]OPAVA!C27+[1]PLANÁ!C27+[1]PLZEŇ!C27+[1]PRAHA!C27+[1]ŽATEC!C26</f>
        <v>43</v>
      </c>
      <c r="C23" s="21" t="s">
        <v>43</v>
      </c>
      <c r="D23" s="19" t="s">
        <v>48</v>
      </c>
      <c r="E23" s="22">
        <f>[1]BRNO!F27+[1]HAVL.BROD!F27+[1]OPAVA!F27+[1]PLANÁ!F27+[1]PLZEŇ!F27+[1]PRAHA!F27+[1]ŽATEC!F26</f>
        <v>43</v>
      </c>
      <c r="F23" s="22">
        <f>[1]BRNO!G27+[1]HAVL.BROD!G27+[1]OPAVA!G27+[1]PLANÁ!G27+[1]PLZEŇ!G27+[1]PRAHA!G27+[1]ŽATEC!G26</f>
        <v>4</v>
      </c>
      <c r="G23" s="22">
        <f>[1]BRNO!H27+[1]HAVL.BROD!H27+[1]OPAVA!H27+[1]PLANÁ!H27+[1]PLZEŇ!H27+[1]PRAHA!H27+[1]ŽATEC!H26</f>
        <v>2</v>
      </c>
      <c r="H23" s="22">
        <f>[1]BRNO!I27+[1]HAVL.BROD!I27+[1]OPAVA!I27+[1]PLANÁ!I27+[1]PLZEŇ!I27+[1]PRAHA!I27+[1]ŽATEC!I26</f>
        <v>5</v>
      </c>
      <c r="I23" s="22">
        <v>8</v>
      </c>
      <c r="J23" s="23">
        <f>[1]BRNO!K27+[1]HAVL.BROD!K27+[1]OPAVA!K27+[1]PLANÁ!K27+[1]PLZEŇ!K27+[1]PRAHA!K27+[1]ŽATEC!K26</f>
        <v>0</v>
      </c>
    </row>
    <row r="24" spans="1:10" ht="13.5" thickBot="1" x14ac:dyDescent="0.25">
      <c r="A24" s="49" t="s">
        <v>41</v>
      </c>
      <c r="B24" s="46">
        <f>SUM(B16:B23)</f>
        <v>488</v>
      </c>
      <c r="C24" s="46"/>
      <c r="D24" s="46"/>
      <c r="E24" s="46">
        <f t="shared" ref="E24:J24" si="1">SUM(E16:E23)</f>
        <v>491</v>
      </c>
      <c r="F24" s="46">
        <f t="shared" si="1"/>
        <v>29</v>
      </c>
      <c r="G24" s="46">
        <f t="shared" si="1"/>
        <v>60</v>
      </c>
      <c r="H24" s="46">
        <f t="shared" si="1"/>
        <v>32</v>
      </c>
      <c r="I24" s="46">
        <f t="shared" si="1"/>
        <v>69</v>
      </c>
      <c r="J24" s="47">
        <f t="shared" si="1"/>
        <v>0</v>
      </c>
    </row>
    <row r="25" spans="1:10" ht="15.75" thickBot="1" x14ac:dyDescent="0.25">
      <c r="A25" s="12" t="s">
        <v>42</v>
      </c>
      <c r="B25" s="13">
        <f>SUM(B14+B24)</f>
        <v>1002</v>
      </c>
      <c r="C25" s="13"/>
      <c r="D25" s="13"/>
      <c r="E25" s="13">
        <f t="shared" ref="E25:J25" si="2">SUM(E14+E24)</f>
        <v>1127</v>
      </c>
      <c r="F25" s="13">
        <f t="shared" si="2"/>
        <v>34</v>
      </c>
      <c r="G25" s="13">
        <f t="shared" si="2"/>
        <v>71</v>
      </c>
      <c r="H25" s="13">
        <f t="shared" si="2"/>
        <v>40</v>
      </c>
      <c r="I25" s="13">
        <f t="shared" si="2"/>
        <v>135</v>
      </c>
      <c r="J25" s="15">
        <f t="shared" si="2"/>
        <v>0</v>
      </c>
    </row>
    <row r="26" spans="1:10" x14ac:dyDescent="0.2">
      <c r="A26" s="4"/>
      <c r="B26" s="5"/>
      <c r="C26" s="3"/>
      <c r="D26" s="3"/>
      <c r="E26" s="5"/>
      <c r="F26" s="5"/>
      <c r="G26" s="5"/>
      <c r="H26" s="5"/>
      <c r="I26" s="5"/>
      <c r="J26" s="5"/>
    </row>
    <row r="27" spans="1:10" ht="11.25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16.5" thickBot="1" x14ac:dyDescent="0.3">
      <c r="A28" s="70" t="s">
        <v>51</v>
      </c>
      <c r="B28" s="70"/>
      <c r="C28" s="71"/>
      <c r="D28" s="71"/>
      <c r="E28" s="71"/>
      <c r="F28" s="71"/>
      <c r="G28" s="71"/>
      <c r="H28" s="71"/>
      <c r="I28" s="71"/>
    </row>
    <row r="29" spans="1:10" ht="45.75" thickBot="1" x14ac:dyDescent="0.25">
      <c r="A29" s="9" t="s">
        <v>52</v>
      </c>
      <c r="B29" s="10" t="s">
        <v>53</v>
      </c>
      <c r="C29" s="11" t="s">
        <v>32</v>
      </c>
      <c r="D29" s="1"/>
      <c r="E29" s="1"/>
      <c r="F29" s="1"/>
      <c r="G29" s="1"/>
      <c r="H29" s="1"/>
      <c r="I29" s="1"/>
    </row>
    <row r="30" spans="1:10" ht="15.75" thickBot="1" x14ac:dyDescent="0.25">
      <c r="A30" s="67" t="s">
        <v>54</v>
      </c>
      <c r="B30" s="68"/>
      <c r="C30" s="69"/>
      <c r="D30" s="1"/>
      <c r="E30" s="1"/>
      <c r="F30" s="1"/>
      <c r="G30" s="1"/>
      <c r="H30" s="1"/>
      <c r="I30" s="1"/>
    </row>
    <row r="31" spans="1:10" x14ac:dyDescent="0.2">
      <c r="A31" s="25" t="s">
        <v>61</v>
      </c>
      <c r="B31" s="26">
        <v>1</v>
      </c>
      <c r="C31" s="26">
        <v>0</v>
      </c>
      <c r="D31" s="1"/>
      <c r="E31" s="1"/>
      <c r="F31" s="1"/>
      <c r="G31" s="1"/>
      <c r="H31" s="1"/>
      <c r="I31" s="1"/>
    </row>
    <row r="32" spans="1:10" x14ac:dyDescent="0.2">
      <c r="A32" s="27" t="s">
        <v>62</v>
      </c>
      <c r="B32" s="28">
        <v>1</v>
      </c>
      <c r="C32" s="28">
        <v>0</v>
      </c>
      <c r="D32" s="1"/>
      <c r="E32" s="1"/>
      <c r="F32" s="1"/>
      <c r="G32" s="1"/>
      <c r="H32" s="1"/>
      <c r="I32" s="1"/>
    </row>
    <row r="33" spans="1:9" x14ac:dyDescent="0.2">
      <c r="A33" s="25" t="s">
        <v>63</v>
      </c>
      <c r="B33" s="26">
        <v>1</v>
      </c>
      <c r="C33" s="26">
        <v>0</v>
      </c>
      <c r="D33" s="1"/>
      <c r="E33" s="1"/>
      <c r="F33" s="1"/>
      <c r="G33" s="1"/>
      <c r="H33" s="1"/>
      <c r="I33" s="1"/>
    </row>
    <row r="34" spans="1:9" x14ac:dyDescent="0.2">
      <c r="A34" s="27" t="s">
        <v>64</v>
      </c>
      <c r="B34" s="28">
        <v>1</v>
      </c>
      <c r="C34" s="28">
        <v>0</v>
      </c>
      <c r="D34" s="1"/>
      <c r="E34" s="1"/>
      <c r="F34" s="1"/>
      <c r="G34" s="1"/>
      <c r="H34" s="1"/>
      <c r="I34" s="1"/>
    </row>
    <row r="35" spans="1:9" x14ac:dyDescent="0.2">
      <c r="A35" s="29" t="s">
        <v>15</v>
      </c>
      <c r="B35" s="26">
        <v>1</v>
      </c>
      <c r="C35" s="26">
        <v>0</v>
      </c>
      <c r="D35" s="1"/>
      <c r="E35" s="1"/>
      <c r="F35" s="1"/>
      <c r="G35" s="1"/>
      <c r="H35" s="1"/>
      <c r="I35" s="1"/>
    </row>
    <row r="36" spans="1:9" x14ac:dyDescent="0.2">
      <c r="A36" s="29" t="s">
        <v>5</v>
      </c>
      <c r="B36" s="26">
        <v>1</v>
      </c>
      <c r="C36" s="26">
        <v>0</v>
      </c>
      <c r="D36" s="1"/>
      <c r="E36" s="1"/>
      <c r="F36" s="1"/>
      <c r="G36" s="1"/>
      <c r="H36" s="1"/>
      <c r="I36" s="1"/>
    </row>
    <row r="37" spans="1:9" x14ac:dyDescent="0.2">
      <c r="A37" s="29" t="s">
        <v>8</v>
      </c>
      <c r="B37" s="26">
        <v>1</v>
      </c>
      <c r="C37" s="26">
        <v>0</v>
      </c>
      <c r="D37" s="1"/>
      <c r="E37" s="1"/>
      <c r="F37" s="1"/>
      <c r="G37" s="1"/>
      <c r="H37" s="1"/>
      <c r="I37" s="1"/>
    </row>
    <row r="38" spans="1:9" ht="13.5" thickBot="1" x14ac:dyDescent="0.25">
      <c r="A38" s="29" t="s">
        <v>13</v>
      </c>
      <c r="B38" s="26">
        <v>1</v>
      </c>
      <c r="C38" s="26">
        <v>0</v>
      </c>
      <c r="D38" s="1"/>
      <c r="E38" s="1"/>
      <c r="F38" s="1"/>
      <c r="G38" s="1"/>
      <c r="H38" s="1"/>
      <c r="I38" s="1"/>
    </row>
    <row r="39" spans="1:9" ht="26.25" thickBot="1" x14ac:dyDescent="0.25">
      <c r="A39" s="50" t="s">
        <v>55</v>
      </c>
      <c r="B39" s="46">
        <f>SUM(B31:B38)</f>
        <v>8</v>
      </c>
      <c r="C39" s="47">
        <f>SUM(C31:C38)</f>
        <v>0</v>
      </c>
      <c r="D39" s="1"/>
      <c r="E39" s="1"/>
      <c r="F39" s="1"/>
      <c r="G39" s="1"/>
      <c r="H39" s="1"/>
      <c r="I39" s="1"/>
    </row>
    <row r="40" spans="1:9" ht="15.75" thickBot="1" x14ac:dyDescent="0.3">
      <c r="A40" s="78" t="s">
        <v>56</v>
      </c>
      <c r="B40" s="79"/>
      <c r="C40" s="80"/>
      <c r="D40" s="1"/>
      <c r="E40" s="1"/>
      <c r="F40" s="1"/>
      <c r="G40" s="1"/>
      <c r="H40" s="1"/>
      <c r="I40" s="1"/>
    </row>
    <row r="41" spans="1:9" x14ac:dyDescent="0.2">
      <c r="A41" s="30" t="s">
        <v>7</v>
      </c>
      <c r="B41" s="31">
        <v>7</v>
      </c>
      <c r="C41" s="31">
        <v>0</v>
      </c>
      <c r="D41" s="1"/>
      <c r="E41" s="1"/>
      <c r="F41" s="1"/>
      <c r="G41" s="1"/>
      <c r="H41" s="1"/>
      <c r="I41" s="1"/>
    </row>
    <row r="42" spans="1:9" x14ac:dyDescent="0.2">
      <c r="A42" s="32" t="s">
        <v>65</v>
      </c>
      <c r="B42" s="26">
        <v>1</v>
      </c>
      <c r="C42" s="26">
        <v>0</v>
      </c>
      <c r="D42" s="1"/>
      <c r="E42" s="1"/>
      <c r="F42" s="1"/>
      <c r="G42" s="1"/>
      <c r="H42" s="1"/>
      <c r="I42" s="1"/>
    </row>
    <row r="43" spans="1:9" x14ac:dyDescent="0.2">
      <c r="A43" s="33" t="s">
        <v>6</v>
      </c>
      <c r="B43" s="26">
        <v>6</v>
      </c>
      <c r="C43" s="26">
        <v>0</v>
      </c>
      <c r="D43" s="1"/>
      <c r="E43" s="1"/>
      <c r="F43" s="1"/>
      <c r="G43" s="1"/>
      <c r="H43" s="1"/>
      <c r="I43" s="1"/>
    </row>
    <row r="44" spans="1:9" x14ac:dyDescent="0.2">
      <c r="A44" s="32" t="s">
        <v>63</v>
      </c>
      <c r="B44" s="26">
        <v>2</v>
      </c>
      <c r="C44" s="26">
        <v>0</v>
      </c>
      <c r="D44" s="1"/>
      <c r="E44" s="1"/>
      <c r="F44" s="1"/>
      <c r="G44" s="1"/>
      <c r="H44" s="1"/>
      <c r="I44" s="1"/>
    </row>
    <row r="45" spans="1:9" x14ac:dyDescent="0.2">
      <c r="A45" s="32" t="s">
        <v>66</v>
      </c>
      <c r="B45" s="26">
        <v>2</v>
      </c>
      <c r="C45" s="26">
        <v>0</v>
      </c>
      <c r="D45" s="1"/>
      <c r="E45" s="1"/>
      <c r="F45" s="1"/>
      <c r="G45" s="1"/>
      <c r="H45" s="1"/>
      <c r="I45" s="1"/>
    </row>
    <row r="46" spans="1:9" x14ac:dyDescent="0.2">
      <c r="A46" s="32" t="s">
        <v>67</v>
      </c>
      <c r="B46" s="26">
        <v>1</v>
      </c>
      <c r="C46" s="26">
        <v>0</v>
      </c>
      <c r="D46" s="1"/>
      <c r="E46" s="1"/>
      <c r="F46" s="1"/>
      <c r="G46" s="1"/>
      <c r="H46" s="1"/>
      <c r="I46" s="1"/>
    </row>
    <row r="47" spans="1:9" x14ac:dyDescent="0.2">
      <c r="A47" s="33" t="s">
        <v>14</v>
      </c>
      <c r="B47" s="26">
        <v>1</v>
      </c>
      <c r="C47" s="26">
        <v>0</v>
      </c>
      <c r="D47" s="1"/>
      <c r="E47" s="1"/>
      <c r="F47" s="1"/>
      <c r="G47" s="1"/>
      <c r="H47" s="1"/>
      <c r="I47" s="1"/>
    </row>
    <row r="48" spans="1:9" x14ac:dyDescent="0.2">
      <c r="A48" s="33" t="s">
        <v>5</v>
      </c>
      <c r="B48" s="26">
        <v>2</v>
      </c>
      <c r="C48" s="26">
        <v>0</v>
      </c>
      <c r="D48" s="1"/>
      <c r="E48" s="1"/>
      <c r="F48" s="1"/>
      <c r="G48" s="1"/>
      <c r="H48" s="1"/>
      <c r="I48" s="1"/>
    </row>
    <row r="49" spans="1:10" x14ac:dyDescent="0.2">
      <c r="A49" s="33" t="s">
        <v>1</v>
      </c>
      <c r="B49" s="26">
        <v>1</v>
      </c>
      <c r="C49" s="26">
        <v>0</v>
      </c>
      <c r="D49" s="1"/>
      <c r="E49" s="1"/>
      <c r="F49" s="1"/>
      <c r="G49" s="1"/>
      <c r="H49" s="1"/>
      <c r="I49" s="1"/>
    </row>
    <row r="50" spans="1:10" x14ac:dyDescent="0.2">
      <c r="A50" s="32" t="s">
        <v>68</v>
      </c>
      <c r="B50" s="26">
        <v>1</v>
      </c>
      <c r="C50" s="26">
        <v>0</v>
      </c>
      <c r="D50" s="1"/>
      <c r="E50" s="1"/>
      <c r="F50" s="1"/>
      <c r="G50" s="1"/>
      <c r="H50" s="1"/>
      <c r="I50" s="1"/>
    </row>
    <row r="51" spans="1:10" x14ac:dyDescent="0.2">
      <c r="A51" s="32" t="s">
        <v>69</v>
      </c>
      <c r="B51" s="26">
        <v>1</v>
      </c>
      <c r="C51" s="26">
        <v>0</v>
      </c>
      <c r="D51" s="1"/>
      <c r="E51" s="1"/>
      <c r="F51" s="1"/>
      <c r="G51" s="1"/>
      <c r="H51" s="1"/>
      <c r="I51" s="1"/>
    </row>
    <row r="52" spans="1:10" ht="13.5" thickBot="1" x14ac:dyDescent="0.25">
      <c r="A52" s="33" t="s">
        <v>9</v>
      </c>
      <c r="B52" s="26">
        <v>7</v>
      </c>
      <c r="C52" s="26">
        <v>0</v>
      </c>
      <c r="D52" s="1"/>
      <c r="E52" s="1"/>
      <c r="F52" s="1"/>
      <c r="G52" s="1"/>
      <c r="H52" s="1"/>
      <c r="I52" s="1"/>
    </row>
    <row r="53" spans="1:10" ht="13.5" thickBot="1" x14ac:dyDescent="0.25">
      <c r="A53" s="49" t="s">
        <v>41</v>
      </c>
      <c r="B53" s="46">
        <f>SUM(B41:B52)</f>
        <v>32</v>
      </c>
      <c r="C53" s="46">
        <f>SUM(C41:C52)</f>
        <v>0</v>
      </c>
      <c r="D53" s="1"/>
      <c r="E53" s="1"/>
      <c r="F53" s="1"/>
      <c r="G53" s="1"/>
      <c r="H53" s="1"/>
      <c r="I53" s="1"/>
    </row>
    <row r="54" spans="1:10" ht="15.75" thickBot="1" x14ac:dyDescent="0.25">
      <c r="A54" s="14" t="s">
        <v>42</v>
      </c>
      <c r="B54" s="13">
        <f>SUM(B39+B53)</f>
        <v>40</v>
      </c>
      <c r="C54" s="15">
        <f>SUM(C39+C53)</f>
        <v>0</v>
      </c>
      <c r="D54" s="1"/>
      <c r="E54" s="1"/>
      <c r="F54" s="1"/>
      <c r="G54" s="1"/>
      <c r="H54" s="1"/>
      <c r="I54" s="1"/>
    </row>
    <row r="55" spans="1:10" ht="15.75" customHeight="1" x14ac:dyDescent="0.2">
      <c r="D55" s="1"/>
      <c r="E55" s="1"/>
      <c r="F55" s="1"/>
      <c r="G55" s="1"/>
      <c r="H55" s="1"/>
      <c r="I55" s="1"/>
    </row>
    <row r="56" spans="1:10" ht="15.75" customHeight="1" x14ac:dyDescent="0.2">
      <c r="D56" s="1"/>
      <c r="E56" s="1"/>
      <c r="F56" s="1"/>
      <c r="G56" s="1"/>
      <c r="H56" s="1"/>
      <c r="I56" s="1"/>
    </row>
    <row r="57" spans="1:10" ht="16.5" thickBot="1" x14ac:dyDescent="0.3">
      <c r="A57" s="44" t="s">
        <v>57</v>
      </c>
    </row>
    <row r="58" spans="1:10" ht="57" customHeight="1" thickBot="1" x14ac:dyDescent="0.25">
      <c r="A58" s="9" t="s">
        <v>52</v>
      </c>
      <c r="B58" s="10" t="s">
        <v>53</v>
      </c>
      <c r="C58" s="11" t="s">
        <v>32</v>
      </c>
    </row>
    <row r="59" spans="1:10" ht="15.75" thickBot="1" x14ac:dyDescent="0.25">
      <c r="A59" s="67" t="s">
        <v>54</v>
      </c>
      <c r="B59" s="68"/>
      <c r="C59" s="69"/>
    </row>
    <row r="60" spans="1:10" x14ac:dyDescent="0.2">
      <c r="A60" s="27" t="s">
        <v>61</v>
      </c>
      <c r="B60" s="26">
        <v>5</v>
      </c>
      <c r="C60" s="28">
        <v>0</v>
      </c>
    </row>
    <row r="61" spans="1:10" x14ac:dyDescent="0.2">
      <c r="A61" s="27" t="s">
        <v>65</v>
      </c>
      <c r="B61" s="28">
        <v>5</v>
      </c>
      <c r="C61" s="28">
        <v>0</v>
      </c>
    </row>
    <row r="62" spans="1:10" x14ac:dyDescent="0.2">
      <c r="A62" s="25" t="s">
        <v>70</v>
      </c>
      <c r="B62" s="26">
        <v>1</v>
      </c>
      <c r="C62" s="26">
        <v>0</v>
      </c>
    </row>
    <row r="63" spans="1:10" x14ac:dyDescent="0.2">
      <c r="A63" s="34" t="s">
        <v>62</v>
      </c>
      <c r="B63" s="26">
        <v>4</v>
      </c>
      <c r="C63" s="26">
        <v>0</v>
      </c>
    </row>
    <row r="64" spans="1:10" s="2" customFormat="1" x14ac:dyDescent="0.2">
      <c r="A64" s="35" t="s">
        <v>4</v>
      </c>
      <c r="B64" s="26">
        <v>1</v>
      </c>
      <c r="C64" s="26">
        <v>0</v>
      </c>
      <c r="J64" s="1"/>
    </row>
    <row r="65" spans="1:10" s="2" customFormat="1" x14ac:dyDescent="0.2">
      <c r="A65" s="35" t="s">
        <v>3</v>
      </c>
      <c r="B65" s="26">
        <v>4</v>
      </c>
      <c r="C65" s="26">
        <v>0</v>
      </c>
      <c r="J65" s="1"/>
    </row>
    <row r="66" spans="1:10" s="2" customFormat="1" x14ac:dyDescent="0.2">
      <c r="A66" s="27" t="s">
        <v>63</v>
      </c>
      <c r="B66" s="28">
        <v>20</v>
      </c>
      <c r="C66" s="28">
        <v>0</v>
      </c>
      <c r="J66" s="1"/>
    </row>
    <row r="67" spans="1:10" s="2" customFormat="1" x14ac:dyDescent="0.2">
      <c r="A67" s="35" t="s">
        <v>10</v>
      </c>
      <c r="B67" s="26">
        <v>2</v>
      </c>
      <c r="C67" s="26">
        <v>0</v>
      </c>
      <c r="J67" s="1"/>
    </row>
    <row r="68" spans="1:10" s="2" customFormat="1" x14ac:dyDescent="0.2">
      <c r="A68" s="36" t="s">
        <v>12</v>
      </c>
      <c r="B68" s="28">
        <v>5</v>
      </c>
      <c r="C68" s="28">
        <v>0</v>
      </c>
      <c r="J68" s="1"/>
    </row>
    <row r="69" spans="1:10" s="2" customFormat="1" x14ac:dyDescent="0.2">
      <c r="A69" s="27" t="s">
        <v>71</v>
      </c>
      <c r="B69" s="28">
        <v>1</v>
      </c>
      <c r="C69" s="28">
        <v>0</v>
      </c>
      <c r="J69" s="1"/>
    </row>
    <row r="70" spans="1:10" s="2" customFormat="1" x14ac:dyDescent="0.2">
      <c r="A70" s="34" t="s">
        <v>66</v>
      </c>
      <c r="B70" s="26">
        <v>2</v>
      </c>
      <c r="C70" s="26">
        <v>0</v>
      </c>
      <c r="J70" s="1"/>
    </row>
    <row r="71" spans="1:10" s="2" customFormat="1" x14ac:dyDescent="0.2">
      <c r="A71" s="27" t="s">
        <v>67</v>
      </c>
      <c r="B71" s="28">
        <v>1</v>
      </c>
      <c r="C71" s="28">
        <v>0</v>
      </c>
      <c r="J71" s="1"/>
    </row>
    <row r="72" spans="1:10" s="2" customFormat="1" x14ac:dyDescent="0.2">
      <c r="A72" s="27" t="s">
        <v>72</v>
      </c>
      <c r="B72" s="28">
        <v>1</v>
      </c>
      <c r="C72" s="28">
        <v>0</v>
      </c>
      <c r="J72" s="1"/>
    </row>
    <row r="73" spans="1:10" s="2" customFormat="1" x14ac:dyDescent="0.2">
      <c r="A73" s="35" t="s">
        <v>11</v>
      </c>
      <c r="B73" s="26">
        <v>10</v>
      </c>
      <c r="C73" s="26">
        <v>0</v>
      </c>
      <c r="J73" s="1"/>
    </row>
    <row r="74" spans="1:10" s="2" customFormat="1" ht="13.5" thickBot="1" x14ac:dyDescent="0.25">
      <c r="A74" s="35" t="s">
        <v>9</v>
      </c>
      <c r="B74" s="26">
        <v>4</v>
      </c>
      <c r="C74" s="26">
        <v>0</v>
      </c>
      <c r="J74" s="1"/>
    </row>
    <row r="75" spans="1:10" s="2" customFormat="1" ht="26.25" thickBot="1" x14ac:dyDescent="0.25">
      <c r="A75" s="48" t="s">
        <v>55</v>
      </c>
      <c r="B75" s="46">
        <f>SUM(B60:B74)</f>
        <v>66</v>
      </c>
      <c r="C75" s="47">
        <f>SUM(C60:C74)</f>
        <v>0</v>
      </c>
      <c r="J75" s="1"/>
    </row>
    <row r="76" spans="1:10" s="2" customFormat="1" ht="15.75" thickBot="1" x14ac:dyDescent="0.25">
      <c r="A76" s="64" t="s">
        <v>58</v>
      </c>
      <c r="B76" s="65"/>
      <c r="C76" s="66"/>
      <c r="J76" s="1"/>
    </row>
    <row r="77" spans="1:10" s="2" customFormat="1" x14ac:dyDescent="0.2">
      <c r="A77" s="29" t="s">
        <v>7</v>
      </c>
      <c r="B77" s="26">
        <v>3</v>
      </c>
      <c r="C77" s="26">
        <v>0</v>
      </c>
      <c r="J77" s="1"/>
    </row>
    <row r="78" spans="1:10" s="2" customFormat="1" x14ac:dyDescent="0.2">
      <c r="A78" s="25" t="s">
        <v>61</v>
      </c>
      <c r="B78" s="26">
        <v>2</v>
      </c>
      <c r="C78" s="26">
        <v>0</v>
      </c>
      <c r="J78" s="1"/>
    </row>
    <row r="79" spans="1:10" s="2" customFormat="1" x14ac:dyDescent="0.2">
      <c r="A79" s="25" t="s">
        <v>73</v>
      </c>
      <c r="B79" s="26">
        <v>1</v>
      </c>
      <c r="C79" s="26">
        <v>0</v>
      </c>
      <c r="J79" s="1"/>
    </row>
    <row r="80" spans="1:10" s="2" customFormat="1" x14ac:dyDescent="0.2">
      <c r="A80" s="25" t="s">
        <v>74</v>
      </c>
      <c r="B80" s="26">
        <v>1</v>
      </c>
      <c r="C80" s="26">
        <v>0</v>
      </c>
      <c r="J80" s="1"/>
    </row>
    <row r="81" spans="1:10" s="2" customFormat="1" x14ac:dyDescent="0.2">
      <c r="A81" s="25" t="s">
        <v>75</v>
      </c>
      <c r="B81" s="26">
        <v>5</v>
      </c>
      <c r="C81" s="26">
        <v>0</v>
      </c>
      <c r="J81" s="1"/>
    </row>
    <row r="82" spans="1:10" s="2" customFormat="1" x14ac:dyDescent="0.2">
      <c r="A82" s="29" t="s">
        <v>3</v>
      </c>
      <c r="B82" s="26">
        <v>1</v>
      </c>
      <c r="C82" s="26">
        <v>0</v>
      </c>
      <c r="J82" s="1"/>
    </row>
    <row r="83" spans="1:10" s="2" customFormat="1" x14ac:dyDescent="0.2">
      <c r="A83" s="25" t="s">
        <v>63</v>
      </c>
      <c r="B83" s="26">
        <v>7</v>
      </c>
      <c r="C83" s="26">
        <v>0</v>
      </c>
      <c r="J83" s="1"/>
    </row>
    <row r="84" spans="1:10" s="2" customFormat="1" x14ac:dyDescent="0.2">
      <c r="A84" s="29" t="s">
        <v>10</v>
      </c>
      <c r="B84" s="26">
        <v>2</v>
      </c>
      <c r="C84" s="26">
        <v>0</v>
      </c>
      <c r="J84" s="1"/>
    </row>
    <row r="85" spans="1:10" s="2" customFormat="1" x14ac:dyDescent="0.2">
      <c r="A85" s="25" t="s">
        <v>66</v>
      </c>
      <c r="B85" s="26">
        <v>1</v>
      </c>
      <c r="C85" s="26">
        <v>0</v>
      </c>
      <c r="J85" s="1"/>
    </row>
    <row r="86" spans="1:10" s="2" customFormat="1" x14ac:dyDescent="0.2">
      <c r="A86" s="25" t="s">
        <v>67</v>
      </c>
      <c r="B86" s="26">
        <v>11</v>
      </c>
      <c r="C86" s="26">
        <v>0</v>
      </c>
      <c r="J86" s="1"/>
    </row>
    <row r="87" spans="1:10" s="2" customFormat="1" x14ac:dyDescent="0.2">
      <c r="A87" s="29" t="s">
        <v>2</v>
      </c>
      <c r="B87" s="26">
        <v>2</v>
      </c>
      <c r="C87" s="26">
        <v>0</v>
      </c>
      <c r="J87" s="1"/>
    </row>
    <row r="88" spans="1:10" s="2" customFormat="1" x14ac:dyDescent="0.2">
      <c r="A88" s="29" t="s">
        <v>14</v>
      </c>
      <c r="B88" s="26">
        <v>2</v>
      </c>
      <c r="C88" s="26">
        <v>0</v>
      </c>
      <c r="J88" s="1"/>
    </row>
    <row r="89" spans="1:10" s="2" customFormat="1" x14ac:dyDescent="0.2">
      <c r="A89" s="29" t="s">
        <v>5</v>
      </c>
      <c r="B89" s="26">
        <v>1</v>
      </c>
      <c r="C89" s="26">
        <v>0</v>
      </c>
      <c r="J89" s="1"/>
    </row>
    <row r="90" spans="1:10" s="2" customFormat="1" x14ac:dyDescent="0.2">
      <c r="A90" s="29" t="s">
        <v>1</v>
      </c>
      <c r="B90" s="26">
        <v>1</v>
      </c>
      <c r="C90" s="26">
        <v>0</v>
      </c>
      <c r="J90" s="1"/>
    </row>
    <row r="91" spans="1:10" s="2" customFormat="1" x14ac:dyDescent="0.2">
      <c r="A91" s="25" t="s">
        <v>68</v>
      </c>
      <c r="B91" s="26">
        <v>7</v>
      </c>
      <c r="C91" s="26">
        <v>0</v>
      </c>
      <c r="J91" s="1"/>
    </row>
    <row r="92" spans="1:10" s="2" customFormat="1" x14ac:dyDescent="0.2">
      <c r="A92" s="29" t="s">
        <v>11</v>
      </c>
      <c r="B92" s="26">
        <v>1</v>
      </c>
      <c r="C92" s="26">
        <v>0</v>
      </c>
      <c r="J92" s="1"/>
    </row>
    <row r="93" spans="1:10" s="2" customFormat="1" x14ac:dyDescent="0.2">
      <c r="A93" s="25" t="s">
        <v>69</v>
      </c>
      <c r="B93" s="26">
        <v>4</v>
      </c>
      <c r="C93" s="26">
        <v>0</v>
      </c>
      <c r="J93" s="1"/>
    </row>
    <row r="94" spans="1:10" s="2" customFormat="1" ht="13.5" thickBot="1" x14ac:dyDescent="0.25">
      <c r="A94" s="29" t="s">
        <v>9</v>
      </c>
      <c r="B94" s="26">
        <v>17</v>
      </c>
      <c r="C94" s="26">
        <v>0</v>
      </c>
      <c r="J94" s="1"/>
    </row>
    <row r="95" spans="1:10" ht="18" customHeight="1" thickBot="1" x14ac:dyDescent="0.25">
      <c r="A95" s="45" t="s">
        <v>41</v>
      </c>
      <c r="B95" s="46">
        <f>SUM(B77:B94)</f>
        <v>69</v>
      </c>
      <c r="C95" s="47">
        <f>SUM(C77:C94)</f>
        <v>0</v>
      </c>
    </row>
    <row r="96" spans="1:10" ht="18" customHeight="1" thickBot="1" x14ac:dyDescent="0.25">
      <c r="A96" s="14" t="s">
        <v>42</v>
      </c>
      <c r="B96" s="13">
        <f>B75+B95</f>
        <v>135</v>
      </c>
      <c r="C96" s="15">
        <f>SUM(C75+C95)</f>
        <v>0</v>
      </c>
    </row>
    <row r="97" spans="1:3" x14ac:dyDescent="0.2">
      <c r="A97" s="5"/>
      <c r="B97" s="5"/>
      <c r="C97" s="5"/>
    </row>
  </sheetData>
  <mergeCells count="17">
    <mergeCell ref="A40:C40"/>
    <mergeCell ref="A59:C59"/>
    <mergeCell ref="A76:C76"/>
    <mergeCell ref="A1:J1"/>
    <mergeCell ref="J6:J7"/>
    <mergeCell ref="A8:J8"/>
    <mergeCell ref="A15:J15"/>
    <mergeCell ref="A30:C30"/>
    <mergeCell ref="A28:I28"/>
    <mergeCell ref="A6:A7"/>
    <mergeCell ref="B6:B7"/>
    <mergeCell ref="C6:D6"/>
    <mergeCell ref="E6:E7"/>
    <mergeCell ref="F6:F7"/>
    <mergeCell ref="G6:G7"/>
    <mergeCell ref="H6:H7"/>
    <mergeCell ref="I6:I7"/>
  </mergeCells>
  <pageMargins left="0.7" right="0.7" top="0.75" bottom="0.75" header="0.3" footer="0.3"/>
  <pageSetup paperSize="9" orientation="landscape" r:id="rId1"/>
  <headerFooter alignWithMargins="0">
    <oddFooter>&amp;R&amp;P</oddFooter>
  </headerFooter>
  <rowBreaks count="2" manualBreakCount="2">
    <brk id="27" max="16383" man="1"/>
    <brk id="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XYLELLA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Topičová Barbora</dc:creator>
  <cp:lastModifiedBy>Topičová Barbora</cp:lastModifiedBy>
  <dcterms:created xsi:type="dcterms:W3CDTF">2018-12-18T13:25:05Z</dcterms:created>
  <dcterms:modified xsi:type="dcterms:W3CDTF">2019-01-10T09:34:07Z</dcterms:modified>
</cp:coreProperties>
</file>