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activeTab="0"/>
  </bookViews>
  <sheets>
    <sheet name="tab0610" sheetId="1" r:id="rId1"/>
    <sheet name="graf061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<sst xmlns="http://schemas.openxmlformats.org/spreadsheetml/2006/main" count="105" uniqueCount="36">
  <si>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</si>
  <si>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</si>
  <si>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</si>
  <si>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</si>
  <si>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</si>
  <si>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</si>
  <si>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</si>
  <si>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</si>
  <si>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</si>
  <si>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</si>
  <si>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</si>
  <si>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</si>
  <si>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</si>
  <si>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</si>
  <si>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</si>
  <si>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</si>
  <si>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</si>
  <si>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</si>
  <si>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</si>
  <si>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Zásoba na konci sledovaného období</t>
  </si>
  <si>
    <t>Zásoba ostatních jadrných krmiv</t>
  </si>
  <si>
    <t>Všechny obory:</t>
  </si>
  <si>
    <t>Oves</t>
  </si>
  <si>
    <t>Kukuřice</t>
  </si>
  <si>
    <t>Vlastní spotřeba osiv</t>
  </si>
  <si>
    <t>Přímý prodej drobným spotřebitelům</t>
  </si>
  <si>
    <t>Skladovací ztráty</t>
  </si>
  <si>
    <t>Tritikale</t>
  </si>
  <si>
    <t>Řepka</t>
  </si>
  <si>
    <t>Vlastní spotřeba k technickému užití</t>
  </si>
  <si>
    <t>Obory: mlýnské a pekárenské subjekty; pivovarské a sladovnické subjekty; ostatní subjekty včetně škrobáren, lihovarů</t>
  </si>
  <si>
    <t>Obory: zemědělský nákup, krmivářský průmysl; šlechtitelsko-semenářské (osivářské) subjekty a zpracovatelé řepky</t>
  </si>
  <si>
    <t>Zásoba k 1. 7. 2009</t>
  </si>
  <si>
    <t>Bilance zdrojů a užití obilovin ze sklizně 2009 (od 1. 7. 2009 do 30. 6. 2010)</t>
  </si>
  <si>
    <t xml:space="preserve">Graf : Porovnání konečných zásob obilovin k 30. 6. 2010 se stejným obdobím </t>
  </si>
  <si>
    <t xml:space="preserve"> roku 2009 a 2008 (součet za všechny obory)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</si>
</sst>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3" borderId="8" applyNumberFormat="0" applyAlignment="0" applyProtection="0"/>
    <xf numFmtId="0" fontId="31" fillId="13" borderId="9" applyNumberFormat="0" applyAlignment="0" applyProtection="0"/>
    <xf numFmtId="0" fontId="3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6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0" xfId="47" applyNumberFormat="1" applyFont="1" applyBorder="1">
      <alignment/>
      <protection/>
    </xf>
    <xf numFmtId="3" fontId="5" fillId="0" borderId="0" xfId="47" applyNumberFormat="1" applyFont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B19705P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055"/>
          <c:w val="0.766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'[2]psjccelkem'!$A$2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'[2]psjccelkem'!$B$2:$E$2</c:f>
              <c:numCache>
                <c:ptCount val="4"/>
                <c:pt idx="0">
                  <c:v>297.206</c:v>
                </c:pt>
                <c:pt idx="1">
                  <c:v>248.002</c:v>
                </c:pt>
                <c:pt idx="2">
                  <c:v>732.123</c:v>
                </c:pt>
                <c:pt idx="3">
                  <c:v>7.415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'[2]psjccelkem'!$A$3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'[2]psjccelkem'!$B$3:$E$3</c:f>
              <c:numCache>
                <c:ptCount val="4"/>
                <c:pt idx="0">
                  <c:v>317.583</c:v>
                </c:pt>
                <c:pt idx="1">
                  <c:v>245.137</c:v>
                </c:pt>
                <c:pt idx="2">
                  <c:v>732.259</c:v>
                </c:pt>
                <c:pt idx="3">
                  <c:v>52.532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'[2]psjccelkem'!$A$4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'[2]psjccelkem'!$B$4:$E$4</c:f>
              <c:numCache>
                <c:ptCount val="4"/>
                <c:pt idx="0">
                  <c:v>231.498</c:v>
                </c:pt>
                <c:pt idx="1">
                  <c:v>215.549</c:v>
                </c:pt>
                <c:pt idx="2">
                  <c:v>593.05</c:v>
                </c:pt>
                <c:pt idx="3">
                  <c:v>15.911</c:v>
                </c:pt>
              </c:numCache>
            </c:numRef>
          </c:val>
          <c:shape val="box"/>
        </c:ser>
        <c:shape val="box"/>
        <c:axId val="1144582"/>
        <c:axId val="24036223"/>
      </c:bar3DChart>
      <c:catAx>
        <c:axId val="1144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036223"/>
        <c:crosses val="autoZero"/>
        <c:auto val="1"/>
        <c:lblOffset val="100"/>
        <c:tickLblSkip val="1"/>
        <c:noMultiLvlLbl val="0"/>
      </c:catAx>
      <c:valAx>
        <c:axId val="24036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44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69"/>
          <c:y val="0.0975"/>
          <c:w val="0.7735"/>
          <c:h val="0.8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'[2]psjccelkem'!$A$22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'[2]psjccelkem'!$B$22:$F$22</c:f>
              <c:numCache>
                <c:ptCount val="5"/>
                <c:pt idx="0">
                  <c:v>35.655</c:v>
                </c:pt>
                <c:pt idx="1">
                  <c:v>11.32</c:v>
                </c:pt>
                <c:pt idx="2">
                  <c:v>139.27</c:v>
                </c:pt>
                <c:pt idx="3">
                  <c:v>29.472</c:v>
                </c:pt>
                <c:pt idx="4">
                  <c:v>1.197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'[2]psjccelkem'!$A$23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'[2]psjccelkem'!$B$23:$F$23</c:f>
              <c:numCache>
                <c:ptCount val="5"/>
                <c:pt idx="0">
                  <c:v>50.093</c:v>
                </c:pt>
                <c:pt idx="1">
                  <c:v>16.442</c:v>
                </c:pt>
                <c:pt idx="2">
                  <c:v>79.023</c:v>
                </c:pt>
                <c:pt idx="3">
                  <c:v>22.447</c:v>
                </c:pt>
                <c:pt idx="4">
                  <c:v>1.534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'[2]psjccelkem'!$A$24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'[2]psjccelkem'!$B$24:$F$24</c:f>
              <c:numCache>
                <c:ptCount val="5"/>
                <c:pt idx="0">
                  <c:v>33.83</c:v>
                </c:pt>
                <c:pt idx="1">
                  <c:v>19.525</c:v>
                </c:pt>
                <c:pt idx="2">
                  <c:v>75.148</c:v>
                </c:pt>
                <c:pt idx="3">
                  <c:v>17.37</c:v>
                </c:pt>
                <c:pt idx="4">
                  <c:v>0.13</c:v>
                </c:pt>
              </c:numCache>
            </c:numRef>
          </c:val>
          <c:shape val="box"/>
        </c:ser>
        <c:shape val="box"/>
        <c:axId val="34998636"/>
        <c:axId val="63882717"/>
      </c:bar3DChart>
      <c:catAx>
        <c:axId val="3499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882717"/>
        <c:crosses val="autoZero"/>
        <c:auto val="1"/>
        <c:lblOffset val="100"/>
        <c:tickLblSkip val="1"/>
        <c:noMultiLvlLbl val="0"/>
      </c:catAx>
      <c:valAx>
        <c:axId val="63882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998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10\ob0610\tisk\TABUL_06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10\ob0610\tisk\GRAFY_06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6856.98</v>
          </cell>
          <cell r="C6">
            <v>1066.65</v>
          </cell>
          <cell r="D6">
            <v>3872.74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14023.859999999997</v>
          </cell>
          <cell r="M6">
            <v>91.98</v>
          </cell>
        </row>
        <row r="7">
          <cell r="B7">
            <v>28388.75</v>
          </cell>
          <cell r="C7">
            <v>7843</v>
          </cell>
          <cell r="D7">
            <v>11319.34</v>
          </cell>
          <cell r="E7">
            <v>3086.94</v>
          </cell>
          <cell r="F7">
            <v>1729.42</v>
          </cell>
          <cell r="G7">
            <v>1456</v>
          </cell>
          <cell r="H7">
            <v>717.95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7504.349999999999</v>
          </cell>
        </row>
        <row r="8">
          <cell r="B8">
            <v>85383.37</v>
          </cell>
          <cell r="C8">
            <v>12276.76</v>
          </cell>
          <cell r="D8">
            <v>61739.21</v>
          </cell>
          <cell r="E8">
            <v>25969.920000000002</v>
          </cell>
          <cell r="F8">
            <v>4670.360000000001</v>
          </cell>
          <cell r="G8">
            <v>0</v>
          </cell>
          <cell r="H8">
            <v>7855.280000000001</v>
          </cell>
          <cell r="I8">
            <v>25837.320000000003</v>
          </cell>
          <cell r="J8">
            <v>3990.26</v>
          </cell>
          <cell r="K8">
            <v>21</v>
          </cell>
          <cell r="L8">
            <v>189496.8</v>
          </cell>
          <cell r="M8">
            <v>24286.3</v>
          </cell>
        </row>
        <row r="9">
          <cell r="B9">
            <v>107794.96999999999</v>
          </cell>
          <cell r="C9">
            <v>20241.48</v>
          </cell>
          <cell r="D9">
            <v>71978.25</v>
          </cell>
          <cell r="E9">
            <v>29552.7</v>
          </cell>
          <cell r="F9">
            <v>6407.13</v>
          </cell>
          <cell r="G9">
            <v>1456</v>
          </cell>
          <cell r="H9">
            <v>7734.07</v>
          </cell>
          <cell r="I9">
            <v>26385.58</v>
          </cell>
          <cell r="J9">
            <v>4169.290000000001</v>
          </cell>
          <cell r="K9">
            <v>169.67000000000002</v>
          </cell>
          <cell r="L9">
            <v>224638.96000000002</v>
          </cell>
          <cell r="M9">
            <v>31524.33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5144.3</v>
          </cell>
          <cell r="C11">
            <v>60</v>
          </cell>
          <cell r="D11">
            <v>2737.25</v>
          </cell>
          <cell r="E11">
            <v>80</v>
          </cell>
          <cell r="F11">
            <v>0</v>
          </cell>
          <cell r="G11">
            <v>0</v>
          </cell>
          <cell r="H11">
            <v>222.98</v>
          </cell>
          <cell r="I11">
            <v>1118.45</v>
          </cell>
          <cell r="J11">
            <v>206.05</v>
          </cell>
          <cell r="K11">
            <v>0</v>
          </cell>
          <cell r="L11">
            <v>9429.029999999999</v>
          </cell>
          <cell r="M11">
            <v>123.4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562.33</v>
          </cell>
          <cell r="C13">
            <v>56</v>
          </cell>
          <cell r="D13">
            <v>210.6</v>
          </cell>
          <cell r="E13">
            <v>20</v>
          </cell>
          <cell r="F13">
            <v>3.5</v>
          </cell>
          <cell r="G13">
            <v>0</v>
          </cell>
          <cell r="H13">
            <v>0</v>
          </cell>
          <cell r="I13">
            <v>4.2</v>
          </cell>
          <cell r="J13">
            <v>0.9</v>
          </cell>
          <cell r="K13">
            <v>0</v>
          </cell>
          <cell r="L13">
            <v>781.5300000000001</v>
          </cell>
          <cell r="M13">
            <v>3.1</v>
          </cell>
        </row>
        <row r="14">
          <cell r="B14">
            <v>464.85</v>
          </cell>
          <cell r="C14">
            <v>0</v>
          </cell>
          <cell r="D14">
            <v>202.17</v>
          </cell>
          <cell r="E14">
            <v>0</v>
          </cell>
          <cell r="F14">
            <v>8.3</v>
          </cell>
          <cell r="G14">
            <v>0</v>
          </cell>
          <cell r="H14">
            <v>45.95</v>
          </cell>
          <cell r="I14">
            <v>0</v>
          </cell>
          <cell r="J14">
            <v>8.299999999999999</v>
          </cell>
          <cell r="K14">
            <v>3.1</v>
          </cell>
          <cell r="L14">
            <v>732.6700000000002</v>
          </cell>
          <cell r="M14">
            <v>0.02</v>
          </cell>
        </row>
        <row r="15">
          <cell r="B15">
            <v>177</v>
          </cell>
          <cell r="C15">
            <v>0</v>
          </cell>
          <cell r="D15">
            <v>25</v>
          </cell>
          <cell r="E15">
            <v>0</v>
          </cell>
          <cell r="F15">
            <v>0</v>
          </cell>
          <cell r="G15">
            <v>0</v>
          </cell>
          <cell r="H15">
            <v>8</v>
          </cell>
          <cell r="I15">
            <v>8</v>
          </cell>
          <cell r="J15">
            <v>9</v>
          </cell>
          <cell r="K15">
            <v>0</v>
          </cell>
          <cell r="L15">
            <v>227</v>
          </cell>
          <cell r="M15">
            <v>0</v>
          </cell>
        </row>
        <row r="16">
          <cell r="B16">
            <v>6485.650000000001</v>
          </cell>
          <cell r="C16">
            <v>828.9300000000001</v>
          </cell>
          <cell r="D16">
            <v>1778.02</v>
          </cell>
          <cell r="E16">
            <v>108.85</v>
          </cell>
          <cell r="F16">
            <v>393.08000000000004</v>
          </cell>
          <cell r="G16">
            <v>0</v>
          </cell>
          <cell r="H16">
            <v>1262.18</v>
          </cell>
          <cell r="I16">
            <v>2396.2799999999997</v>
          </cell>
          <cell r="J16">
            <v>286.64</v>
          </cell>
          <cell r="K16">
            <v>48.36</v>
          </cell>
          <cell r="L16">
            <v>12650.21</v>
          </cell>
          <cell r="M16">
            <v>232</v>
          </cell>
        </row>
        <row r="17">
          <cell r="B17">
            <v>110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71493.43999999999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878621.9999999999</v>
          </cell>
          <cell r="C26">
            <v>878621.9999999999</v>
          </cell>
          <cell r="D26">
            <v>4781.6</v>
          </cell>
          <cell r="E26">
            <v>986.6</v>
          </cell>
          <cell r="F26">
            <v>108053.41</v>
          </cell>
          <cell r="G26">
            <v>108053.41</v>
          </cell>
          <cell r="H26">
            <v>7738.41</v>
          </cell>
          <cell r="I26">
            <v>1622</v>
          </cell>
          <cell r="J26">
            <v>10</v>
          </cell>
          <cell r="K26">
            <v>74</v>
          </cell>
          <cell r="L26">
            <v>1000901.4199999998</v>
          </cell>
          <cell r="M26">
            <v>0</v>
          </cell>
        </row>
        <row r="27">
          <cell r="B27">
            <v>1.09</v>
          </cell>
          <cell r="C27">
            <v>1.09</v>
          </cell>
          <cell r="D27">
            <v>0</v>
          </cell>
          <cell r="E27">
            <v>0</v>
          </cell>
          <cell r="F27">
            <v>142.44</v>
          </cell>
          <cell r="G27">
            <v>142.44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143.3</v>
          </cell>
          <cell r="M27">
            <v>0</v>
          </cell>
        </row>
        <row r="28">
          <cell r="B28">
            <v>885130.2199999999</v>
          </cell>
          <cell r="C28">
            <v>885130.2199999999</v>
          </cell>
          <cell r="D28">
            <v>4764.37</v>
          </cell>
          <cell r="E28">
            <v>993.37</v>
          </cell>
          <cell r="F28">
            <v>110511.80999999998</v>
          </cell>
          <cell r="G28">
            <v>110511.80999999998</v>
          </cell>
          <cell r="H28">
            <v>7508</v>
          </cell>
          <cell r="I28">
            <v>1635</v>
          </cell>
          <cell r="J28">
            <v>10</v>
          </cell>
          <cell r="K28">
            <v>77.7</v>
          </cell>
          <cell r="L28">
            <v>1009637.0999999999</v>
          </cell>
          <cell r="M28">
            <v>0</v>
          </cell>
        </row>
        <row r="29">
          <cell r="B29">
            <v>2250</v>
          </cell>
          <cell r="C29">
            <v>2250</v>
          </cell>
          <cell r="D29">
            <v>0</v>
          </cell>
          <cell r="E29">
            <v>0</v>
          </cell>
          <cell r="F29">
            <v>729</v>
          </cell>
          <cell r="G29">
            <v>729</v>
          </cell>
          <cell r="H29">
            <v>238.23</v>
          </cell>
          <cell r="I29">
            <v>0</v>
          </cell>
          <cell r="J29">
            <v>0</v>
          </cell>
          <cell r="K29">
            <v>0</v>
          </cell>
          <cell r="L29">
            <v>3217.23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31</v>
          </cell>
          <cell r="C32">
            <v>31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31</v>
          </cell>
          <cell r="M32">
            <v>0</v>
          </cell>
        </row>
        <row r="33">
          <cell r="B33">
            <v>679.8199999999999</v>
          </cell>
          <cell r="C33">
            <v>679.8199999999999</v>
          </cell>
          <cell r="D33">
            <v>0</v>
          </cell>
          <cell r="E33">
            <v>0</v>
          </cell>
          <cell r="F33">
            <v>94</v>
          </cell>
          <cell r="G33">
            <v>94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773.8199999999999</v>
          </cell>
          <cell r="M33">
            <v>0</v>
          </cell>
        </row>
        <row r="34">
          <cell r="B34">
            <v>46885.92</v>
          </cell>
          <cell r="C34">
            <v>46885.92</v>
          </cell>
          <cell r="D34">
            <v>108</v>
          </cell>
          <cell r="E34">
            <v>0</v>
          </cell>
          <cell r="F34">
            <v>11541.76</v>
          </cell>
          <cell r="G34">
            <v>11541.76</v>
          </cell>
          <cell r="H34">
            <v>35.5</v>
          </cell>
          <cell r="I34">
            <v>4</v>
          </cell>
          <cell r="J34">
            <v>0</v>
          </cell>
          <cell r="K34">
            <v>17</v>
          </cell>
          <cell r="L34">
            <v>58592.17999999999</v>
          </cell>
          <cell r="M34">
            <v>0</v>
          </cell>
        </row>
        <row r="35">
          <cell r="B35">
            <v>26</v>
          </cell>
        </row>
        <row r="41">
          <cell r="B41">
            <v>0</v>
          </cell>
          <cell r="C41">
            <v>0</v>
          </cell>
          <cell r="D41">
            <v>95838.71000000002</v>
          </cell>
          <cell r="E41">
            <v>95838.71000000002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95838.71000000002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572175.3800000001</v>
          </cell>
          <cell r="E43">
            <v>572175.3800000001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572175.3800000001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16367.87</v>
          </cell>
          <cell r="E44">
            <v>16367.87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16367.87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575087.78</v>
          </cell>
          <cell r="E45">
            <v>575087.78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575087.78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2</v>
          </cell>
          <cell r="E46">
            <v>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8307.589999999998</v>
          </cell>
          <cell r="E49">
            <v>8307.589999999998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8307.589999999998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1097.93</v>
          </cell>
          <cell r="E50">
            <v>1097.93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1097.93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67150.92</v>
          </cell>
          <cell r="E51">
            <v>67150.92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67150.92</v>
          </cell>
          <cell r="M51">
            <v>0</v>
          </cell>
        </row>
        <row r="52">
          <cell r="B52">
            <v>0</v>
          </cell>
        </row>
        <row r="60">
          <cell r="B60">
            <v>240984.88999999998</v>
          </cell>
          <cell r="C60">
            <v>83537.26000000001</v>
          </cell>
          <cell r="D60">
            <v>132649.38999999998</v>
          </cell>
          <cell r="E60">
            <v>29808.480000000003</v>
          </cell>
          <cell r="F60">
            <v>30495.749999999996</v>
          </cell>
          <cell r="G60">
            <v>17987.87</v>
          </cell>
          <cell r="H60">
            <v>15483.22</v>
          </cell>
          <cell r="I60">
            <v>47223.03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31285.239999999998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1426.14</v>
          </cell>
          <cell r="J61">
            <v>635.06</v>
          </cell>
          <cell r="K61">
            <v>0</v>
          </cell>
          <cell r="L61">
            <v>8344.45</v>
          </cell>
          <cell r="M61">
            <v>1323.87</v>
          </cell>
        </row>
        <row r="62">
          <cell r="B62">
            <v>2333701.5399999996</v>
          </cell>
          <cell r="C62">
            <v>1051041.48</v>
          </cell>
          <cell r="D62">
            <v>1124718.5699999998</v>
          </cell>
          <cell r="E62">
            <v>460008.92</v>
          </cell>
          <cell r="F62">
            <v>68506.04000000001</v>
          </cell>
          <cell r="G62">
            <v>41375.630000000005</v>
          </cell>
          <cell r="H62">
            <v>39842.64</v>
          </cell>
          <cell r="I62">
            <v>479440.48</v>
          </cell>
          <cell r="J62">
            <v>85450.32999999999</v>
          </cell>
          <cell r="K62">
            <v>42905.12</v>
          </cell>
          <cell r="L62">
            <v>4174564.7200000007</v>
          </cell>
          <cell r="M62">
            <v>718699.73</v>
          </cell>
        </row>
        <row r="63">
          <cell r="B63">
            <v>1748443.77</v>
          </cell>
          <cell r="C63">
            <v>1039991.1200000001</v>
          </cell>
          <cell r="D63">
            <v>840441.8499999999</v>
          </cell>
          <cell r="E63">
            <v>421128.58</v>
          </cell>
          <cell r="F63">
            <v>72808.78000000001</v>
          </cell>
          <cell r="G63">
            <v>46761.51000000001</v>
          </cell>
          <cell r="H63">
            <v>18490.16</v>
          </cell>
          <cell r="I63">
            <v>296793.0399999999</v>
          </cell>
          <cell r="J63">
            <v>47591.49</v>
          </cell>
          <cell r="K63">
            <v>43615.98</v>
          </cell>
          <cell r="L63">
            <v>3068185.0700000008</v>
          </cell>
          <cell r="M63">
            <v>684686.6700000002</v>
          </cell>
        </row>
        <row r="64">
          <cell r="B64">
            <v>27714.2</v>
          </cell>
          <cell r="C64">
            <v>27706.2</v>
          </cell>
          <cell r="D64">
            <v>135.34</v>
          </cell>
          <cell r="E64">
            <v>129.34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27918.67</v>
          </cell>
          <cell r="M64">
            <v>10854.24</v>
          </cell>
        </row>
        <row r="65">
          <cell r="B65">
            <v>629495.7499999999</v>
          </cell>
          <cell r="C65">
            <v>7739.36</v>
          </cell>
          <cell r="D65">
            <v>275764.19999999995</v>
          </cell>
          <cell r="E65">
            <v>6378</v>
          </cell>
          <cell r="F65">
            <v>6835.96</v>
          </cell>
          <cell r="G65">
            <v>1336.65</v>
          </cell>
          <cell r="H65">
            <v>18093.08</v>
          </cell>
          <cell r="I65">
            <v>174590.69999999998</v>
          </cell>
          <cell r="J65">
            <v>43270.61</v>
          </cell>
          <cell r="K65">
            <v>1412.18</v>
          </cell>
          <cell r="L65">
            <v>1149462.48</v>
          </cell>
          <cell r="M65">
            <v>22911.149999999998</v>
          </cell>
        </row>
        <row r="66">
          <cell r="B66">
            <v>349.9</v>
          </cell>
          <cell r="C66">
            <v>2</v>
          </cell>
          <cell r="D66">
            <v>38</v>
          </cell>
          <cell r="E66">
            <v>0</v>
          </cell>
          <cell r="F66">
            <v>2</v>
          </cell>
          <cell r="G66">
            <v>0</v>
          </cell>
          <cell r="H66">
            <v>29</v>
          </cell>
          <cell r="I66">
            <v>35</v>
          </cell>
          <cell r="J66">
            <v>1</v>
          </cell>
          <cell r="K66">
            <v>0</v>
          </cell>
          <cell r="L66">
            <v>454.9</v>
          </cell>
          <cell r="M66">
            <v>24028.44</v>
          </cell>
        </row>
        <row r="67">
          <cell r="B67">
            <v>0</v>
          </cell>
          <cell r="C67">
            <v>0</v>
          </cell>
          <cell r="D67">
            <v>5.32</v>
          </cell>
          <cell r="E67">
            <v>0</v>
          </cell>
          <cell r="F67">
            <v>0</v>
          </cell>
          <cell r="G67">
            <v>0</v>
          </cell>
          <cell r="H67">
            <v>3.49</v>
          </cell>
          <cell r="I67">
            <v>147</v>
          </cell>
          <cell r="J67">
            <v>0</v>
          </cell>
          <cell r="K67">
            <v>11.58</v>
          </cell>
          <cell r="L67">
            <v>167.39000000000001</v>
          </cell>
          <cell r="M67">
            <v>0</v>
          </cell>
        </row>
        <row r="68">
          <cell r="B68">
            <v>1667.5600000000002</v>
          </cell>
          <cell r="C68">
            <v>1.95</v>
          </cell>
          <cell r="D68">
            <v>2915.1800000000007</v>
          </cell>
          <cell r="E68">
            <v>0</v>
          </cell>
          <cell r="F68">
            <v>16.52</v>
          </cell>
          <cell r="G68">
            <v>0</v>
          </cell>
          <cell r="H68">
            <v>542.76</v>
          </cell>
          <cell r="I68">
            <v>411.49999999999994</v>
          </cell>
          <cell r="J68">
            <v>95.68</v>
          </cell>
          <cell r="K68">
            <v>15</v>
          </cell>
          <cell r="L68">
            <v>5664.199999999999</v>
          </cell>
          <cell r="M68">
            <v>18.720000000000002</v>
          </cell>
        </row>
        <row r="69">
          <cell r="B69">
            <v>91.41</v>
          </cell>
          <cell r="C69">
            <v>1287.18</v>
          </cell>
          <cell r="D69">
            <v>120.34</v>
          </cell>
          <cell r="E69">
            <v>0</v>
          </cell>
          <cell r="F69">
            <v>24.49</v>
          </cell>
          <cell r="G69">
            <v>22.56</v>
          </cell>
          <cell r="H69">
            <v>4.23</v>
          </cell>
          <cell r="I69">
            <v>2.4699999999999998</v>
          </cell>
          <cell r="J69">
            <v>0</v>
          </cell>
          <cell r="K69">
            <v>0</v>
          </cell>
          <cell r="L69">
            <v>242.94</v>
          </cell>
          <cell r="M69">
            <v>42.75</v>
          </cell>
        </row>
        <row r="70">
          <cell r="B70">
            <v>169907.4</v>
          </cell>
          <cell r="C70">
            <v>57850.93000000001</v>
          </cell>
          <cell r="D70">
            <v>139390.41999999998</v>
          </cell>
          <cell r="E70">
            <v>62343.479999999996</v>
          </cell>
          <cell r="F70">
            <v>21043.910000000003</v>
          </cell>
          <cell r="G70">
            <v>12972.65</v>
          </cell>
          <cell r="H70">
            <v>18224.14</v>
          </cell>
          <cell r="I70">
            <v>56109.94</v>
          </cell>
          <cell r="J70">
            <v>12879.39</v>
          </cell>
          <cell r="K70">
            <v>64.55000000000001</v>
          </cell>
          <cell r="L70">
            <v>417619.75000000006</v>
          </cell>
          <cell r="M70">
            <v>8766.87</v>
          </cell>
        </row>
        <row r="71">
          <cell r="B71">
            <v>11766.289999999999</v>
          </cell>
        </row>
        <row r="77">
          <cell r="B77">
            <v>16514.45</v>
          </cell>
          <cell r="C77">
            <v>4766.58</v>
          </cell>
          <cell r="D77">
            <v>12321.310000000001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31024.339999999997</v>
          </cell>
          <cell r="J77">
            <v>3883.98</v>
          </cell>
          <cell r="K77">
            <v>0</v>
          </cell>
          <cell r="L77">
            <v>68274.28</v>
          </cell>
          <cell r="M77">
            <v>5498.2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518261.8300000001</v>
          </cell>
          <cell r="C79">
            <v>219356.86000000002</v>
          </cell>
          <cell r="D79">
            <v>135568.58</v>
          </cell>
          <cell r="E79">
            <v>31715.72</v>
          </cell>
          <cell r="F79">
            <v>12296.480000000003</v>
          </cell>
          <cell r="G79">
            <v>9553.62</v>
          </cell>
          <cell r="H79">
            <v>2539.16</v>
          </cell>
          <cell r="I79">
            <v>138853.07</v>
          </cell>
          <cell r="J79">
            <v>25896.97</v>
          </cell>
          <cell r="K79">
            <v>1</v>
          </cell>
          <cell r="L79">
            <v>833417.09</v>
          </cell>
          <cell r="M79">
            <v>407113.43</v>
          </cell>
        </row>
        <row r="80">
          <cell r="B80">
            <v>325325.95</v>
          </cell>
          <cell r="C80">
            <v>221611.25000000003</v>
          </cell>
          <cell r="D80">
            <v>113324.4</v>
          </cell>
          <cell r="E80">
            <v>34796.22</v>
          </cell>
          <cell r="F80">
            <v>13428.67</v>
          </cell>
          <cell r="G80">
            <v>12850.109999999999</v>
          </cell>
          <cell r="H80">
            <v>1494.43</v>
          </cell>
          <cell r="I80">
            <v>142564.39</v>
          </cell>
          <cell r="J80">
            <v>421.33</v>
          </cell>
          <cell r="K80">
            <v>0</v>
          </cell>
          <cell r="L80">
            <v>596559.1699999999</v>
          </cell>
          <cell r="M80">
            <v>405660.32</v>
          </cell>
        </row>
        <row r="81">
          <cell r="B81">
            <v>13.6</v>
          </cell>
          <cell r="C81">
            <v>0</v>
          </cell>
          <cell r="D81">
            <v>384</v>
          </cell>
          <cell r="E81">
            <v>0</v>
          </cell>
          <cell r="F81">
            <v>497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894.6</v>
          </cell>
          <cell r="M81">
            <v>0</v>
          </cell>
        </row>
        <row r="82">
          <cell r="B82">
            <v>41875.68</v>
          </cell>
          <cell r="C82">
            <v>0</v>
          </cell>
          <cell r="D82">
            <v>25410.5</v>
          </cell>
          <cell r="E82">
            <v>0</v>
          </cell>
          <cell r="F82">
            <v>160.3</v>
          </cell>
          <cell r="G82">
            <v>0</v>
          </cell>
          <cell r="H82">
            <v>865.16</v>
          </cell>
          <cell r="I82">
            <v>5798.98</v>
          </cell>
          <cell r="J82">
            <v>1241.31</v>
          </cell>
          <cell r="K82">
            <v>0</v>
          </cell>
          <cell r="L82">
            <v>75351.93000000001</v>
          </cell>
          <cell r="M82">
            <v>322.95</v>
          </cell>
        </row>
        <row r="83">
          <cell r="B83">
            <v>156858.58</v>
          </cell>
          <cell r="C83">
            <v>0</v>
          </cell>
          <cell r="D83">
            <v>2047.79</v>
          </cell>
          <cell r="E83">
            <v>0</v>
          </cell>
          <cell r="F83">
            <v>1614.62</v>
          </cell>
          <cell r="G83">
            <v>0</v>
          </cell>
          <cell r="H83">
            <v>470</v>
          </cell>
          <cell r="I83">
            <v>5630.46</v>
          </cell>
          <cell r="J83">
            <v>23816.32</v>
          </cell>
          <cell r="K83">
            <v>0</v>
          </cell>
          <cell r="L83">
            <v>190437.77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0.06</v>
          </cell>
          <cell r="J84">
            <v>0</v>
          </cell>
          <cell r="K84">
            <v>1</v>
          </cell>
          <cell r="L84">
            <v>23.56</v>
          </cell>
          <cell r="M84">
            <v>0.25</v>
          </cell>
        </row>
        <row r="85">
          <cell r="B85">
            <v>1857.75</v>
          </cell>
          <cell r="C85">
            <v>0.3</v>
          </cell>
          <cell r="D85">
            <v>55.1</v>
          </cell>
          <cell r="E85">
            <v>0</v>
          </cell>
          <cell r="F85">
            <v>0</v>
          </cell>
          <cell r="G85">
            <v>0</v>
          </cell>
          <cell r="H85">
            <v>19</v>
          </cell>
          <cell r="I85">
            <v>69.59</v>
          </cell>
          <cell r="J85">
            <v>0</v>
          </cell>
          <cell r="K85">
            <v>0</v>
          </cell>
          <cell r="L85">
            <v>2001.44</v>
          </cell>
          <cell r="M85">
            <v>2.66</v>
          </cell>
        </row>
        <row r="86">
          <cell r="B86">
            <v>1512.33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1610</v>
          </cell>
          <cell r="M86">
            <v>0</v>
          </cell>
        </row>
        <row r="87">
          <cell r="B87">
            <v>8134.72</v>
          </cell>
          <cell r="C87">
            <v>2511.89</v>
          </cell>
          <cell r="D87">
            <v>6880.43</v>
          </cell>
          <cell r="E87">
            <v>2003.27</v>
          </cell>
          <cell r="F87">
            <v>851.4399999999999</v>
          </cell>
          <cell r="G87">
            <v>613.56</v>
          </cell>
          <cell r="H87">
            <v>3.22</v>
          </cell>
          <cell r="I87">
            <v>16513.93</v>
          </cell>
          <cell r="J87">
            <v>4203.74</v>
          </cell>
          <cell r="K87">
            <v>0</v>
          </cell>
          <cell r="L87">
            <v>36587.479999999996</v>
          </cell>
          <cell r="M87">
            <v>6800.17</v>
          </cell>
        </row>
        <row r="88">
          <cell r="B88">
            <v>242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378.88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740.25</v>
          </cell>
          <cell r="M98">
            <v>559725.39</v>
          </cell>
        </row>
        <row r="99">
          <cell r="B99">
            <v>4446.22</v>
          </cell>
          <cell r="C99">
            <v>2500</v>
          </cell>
          <cell r="D99">
            <v>903.37</v>
          </cell>
          <cell r="E99">
            <v>320</v>
          </cell>
          <cell r="F99">
            <v>0</v>
          </cell>
          <cell r="G99">
            <v>0</v>
          </cell>
          <cell r="H99">
            <v>0</v>
          </cell>
          <cell r="I99">
            <v>929</v>
          </cell>
          <cell r="J99">
            <v>0</v>
          </cell>
          <cell r="K99">
            <v>0</v>
          </cell>
          <cell r="L99">
            <v>6278.59</v>
          </cell>
          <cell r="M99">
            <v>14676.13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263006.76</v>
          </cell>
        </row>
        <row r="101">
          <cell r="B101">
            <v>106.6</v>
          </cell>
          <cell r="C101">
            <v>0</v>
          </cell>
          <cell r="D101">
            <v>28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218.9</v>
          </cell>
          <cell r="J101">
            <v>0</v>
          </cell>
          <cell r="K101">
            <v>0</v>
          </cell>
          <cell r="L101">
            <v>353.5</v>
          </cell>
          <cell r="M101">
            <v>18664.25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280520.26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18.05</v>
          </cell>
          <cell r="C104">
            <v>0</v>
          </cell>
          <cell r="D104">
            <v>6.7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4.6</v>
          </cell>
          <cell r="J104">
            <v>0</v>
          </cell>
          <cell r="K104">
            <v>0</v>
          </cell>
          <cell r="L104">
            <v>29.35</v>
          </cell>
          <cell r="M104">
            <v>1.51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19.48</v>
          </cell>
        </row>
        <row r="106">
          <cell r="B106">
            <v>83.98</v>
          </cell>
          <cell r="C106">
            <v>0</v>
          </cell>
          <cell r="D106">
            <v>241.35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124.21</v>
          </cell>
          <cell r="J106">
            <v>0</v>
          </cell>
          <cell r="K106">
            <v>0</v>
          </cell>
          <cell r="L106">
            <v>449.53999999999996</v>
          </cell>
          <cell r="M106">
            <v>111.72</v>
          </cell>
        </row>
        <row r="107">
          <cell r="B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30.6.2008</v>
          </cell>
          <cell r="B2">
            <v>297.206</v>
          </cell>
          <cell r="C2">
            <v>248.002</v>
          </cell>
          <cell r="D2">
            <v>732.123</v>
          </cell>
          <cell r="E2">
            <v>7.415</v>
          </cell>
        </row>
        <row r="3">
          <cell r="A3" t="str">
            <v>k 30.6.2009</v>
          </cell>
          <cell r="B3">
            <v>317.583</v>
          </cell>
          <cell r="C3">
            <v>245.137</v>
          </cell>
          <cell r="D3">
            <v>732.259</v>
          </cell>
          <cell r="E3">
            <v>52.532</v>
          </cell>
        </row>
        <row r="4">
          <cell r="A4" t="str">
            <v>k 30.6.2010</v>
          </cell>
          <cell r="B4">
            <v>231.498</v>
          </cell>
          <cell r="C4">
            <v>215.549</v>
          </cell>
          <cell r="D4">
            <v>593.05</v>
          </cell>
          <cell r="E4">
            <v>15.911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30.6.2008</v>
          </cell>
          <cell r="B22">
            <v>35.655</v>
          </cell>
          <cell r="C22">
            <v>11.32</v>
          </cell>
          <cell r="D22">
            <v>139.27</v>
          </cell>
          <cell r="E22">
            <v>29.472</v>
          </cell>
          <cell r="F22">
            <v>1.197</v>
          </cell>
        </row>
        <row r="23">
          <cell r="A23" t="str">
            <v>k 30.6.2009</v>
          </cell>
          <cell r="B23">
            <v>50.093</v>
          </cell>
          <cell r="C23">
            <v>16.442</v>
          </cell>
          <cell r="D23">
            <v>79.023</v>
          </cell>
          <cell r="E23">
            <v>22.447</v>
          </cell>
          <cell r="F23">
            <v>1.534</v>
          </cell>
        </row>
        <row r="24">
          <cell r="A24" t="str">
            <v>k 30.6.2010</v>
          </cell>
          <cell r="B24">
            <v>33.83</v>
          </cell>
          <cell r="C24">
            <v>19.525</v>
          </cell>
          <cell r="D24">
            <v>75.148</v>
          </cell>
          <cell r="E24">
            <v>17.37</v>
          </cell>
          <cell r="F24">
            <v>0.13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PageLayoutView="0" workbookViewId="0" topLeftCell="A1">
      <selection activeCell="P22" sqref="P22"/>
    </sheetView>
  </sheetViews>
  <sheetFormatPr defaultColWidth="9.00390625" defaultRowHeight="12.75"/>
  <cols>
    <col min="1" max="1" width="29.125" style="0" customWidth="1"/>
    <col min="2" max="2" width="8.125" style="9" customWidth="1"/>
    <col min="3" max="3" width="7.875" style="9" customWidth="1"/>
    <col min="4" max="4" width="7.75390625" style="9" customWidth="1"/>
    <col min="5" max="5" width="7.875" style="9" customWidth="1"/>
    <col min="6" max="6" width="7.00390625" style="9" customWidth="1"/>
    <col min="7" max="8" width="7.25390625" style="9" customWidth="1"/>
    <col min="9" max="9" width="8.00390625" style="9" customWidth="1"/>
    <col min="10" max="10" width="7.75390625" style="9" customWidth="1"/>
    <col min="11" max="11" width="8.00390625" style="9" customWidth="1"/>
    <col min="12" max="12" width="8.625" style="9" customWidth="1"/>
    <col min="13" max="13" width="8.125" style="9" customWidth="1"/>
  </cols>
  <sheetData>
    <row r="1" spans="1:7" ht="12.75">
      <c r="A1" s="29" t="s">
        <v>33</v>
      </c>
      <c r="B1" s="30"/>
      <c r="C1" s="30"/>
      <c r="D1" s="30"/>
      <c r="E1" s="30"/>
      <c r="F1" s="30"/>
      <c r="G1" s="30"/>
    </row>
    <row r="2" spans="1:18" ht="12.75">
      <c r="A2" s="24"/>
      <c r="B2" s="23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  <c r="O2" s="6"/>
      <c r="P2" s="6"/>
      <c r="Q2" s="6"/>
      <c r="R2" s="6"/>
    </row>
    <row r="3" spans="1:12" ht="12.75">
      <c r="A3" s="24"/>
      <c r="B3" s="23"/>
      <c r="C3" s="12"/>
      <c r="D3" s="12"/>
      <c r="E3" s="10"/>
      <c r="F3" s="12"/>
      <c r="G3" s="12"/>
      <c r="H3" s="12"/>
      <c r="I3" s="12"/>
      <c r="J3" s="12"/>
      <c r="K3" s="12"/>
      <c r="L3" s="12"/>
    </row>
    <row r="4" ht="12.75">
      <c r="A4" t="s">
        <v>30</v>
      </c>
    </row>
    <row r="5" ht="12.75">
      <c r="B5" s="13"/>
    </row>
    <row r="6" spans="1:13" ht="12.75">
      <c r="A6" s="1"/>
      <c r="B6" s="14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4" t="s">
        <v>22</v>
      </c>
      <c r="I6" s="16" t="s">
        <v>23</v>
      </c>
      <c r="J6" s="17" t="s">
        <v>27</v>
      </c>
      <c r="K6" s="15" t="s">
        <v>6</v>
      </c>
      <c r="L6" s="14" t="s">
        <v>7</v>
      </c>
      <c r="M6" s="14" t="s">
        <v>28</v>
      </c>
    </row>
    <row r="7" spans="1:13" ht="13.5" thickBot="1">
      <c r="A7" s="2" t="s">
        <v>8</v>
      </c>
      <c r="B7" s="18" t="s">
        <v>9</v>
      </c>
      <c r="C7" s="19" t="s">
        <v>10</v>
      </c>
      <c r="D7" s="19" t="s">
        <v>9</v>
      </c>
      <c r="E7" s="19" t="s">
        <v>11</v>
      </c>
      <c r="F7" s="19" t="s">
        <v>9</v>
      </c>
      <c r="G7" s="19" t="s">
        <v>12</v>
      </c>
      <c r="H7" s="18"/>
      <c r="I7" s="20"/>
      <c r="J7" s="21"/>
      <c r="K7" s="19" t="s">
        <v>13</v>
      </c>
      <c r="L7" s="18" t="s">
        <v>9</v>
      </c>
      <c r="M7" s="18"/>
    </row>
    <row r="8" spans="1:13" ht="13.5" thickTop="1">
      <c r="A8" s="3" t="s">
        <v>32</v>
      </c>
      <c r="B8" s="22">
        <f>'[1]tabulky jednotl.'!B24+'[1]tabulky jednotl.'!B41+'[1]tabulky jednotl.'!B77</f>
        <v>72870.5</v>
      </c>
      <c r="C8" s="22">
        <f>'[1]tabulky jednotl.'!C24+'[1]tabulky jednotl.'!C41+'[1]tabulky jednotl.'!C77</f>
        <v>61122.63</v>
      </c>
      <c r="D8" s="22">
        <f>'[1]tabulky jednotl.'!D24+'[1]tabulky jednotl.'!D41+'[1]tabulky jednotl.'!D77</f>
        <v>108250.79000000002</v>
      </c>
      <c r="E8" s="22">
        <f>'[1]tabulky jednotl.'!E24+'[1]tabulky jednotl.'!E41+'[1]tabulky jednotl.'!E77</f>
        <v>100929.25000000003</v>
      </c>
      <c r="F8" s="22">
        <f>'[1]tabulky jednotl.'!F24+'[1]tabulky jednotl.'!F41+'[1]tabulky jednotl.'!F77</f>
        <v>19221.15</v>
      </c>
      <c r="G8" s="22">
        <f>'[1]tabulky jednotl.'!G24+'[1]tabulky jednotl.'!G41+'[1]tabulky jednotl.'!G77</f>
        <v>18875.65</v>
      </c>
      <c r="H8" s="22">
        <f>'[1]tabulky jednotl.'!H24+'[1]tabulky jednotl.'!H41+'[1]tabulky jednotl.'!H77</f>
        <v>317.96999999999997</v>
      </c>
      <c r="I8" s="22">
        <f>'[1]tabulky jednotl.'!I24+'[1]tabulky jednotl.'!I41+'[1]tabulky jednotl.'!I77</f>
        <v>31041.339999999997</v>
      </c>
      <c r="J8" s="22">
        <f>'[1]tabulky jednotl.'!J24+'[1]tabulky jednotl.'!J41+'[1]tabulky jednotl.'!J77</f>
        <v>3883.98</v>
      </c>
      <c r="K8" s="22">
        <f>'[1]tabulky jednotl.'!K24+'[1]tabulky jednotl.'!K41+'[1]tabulky jednotl.'!K77</f>
        <v>20.7</v>
      </c>
      <c r="L8" s="22">
        <f>'[1]tabulky jednotl.'!L24+'[1]tabulky jednotl.'!L41+'[1]tabulky jednotl.'!L77</f>
        <v>235606.43000000002</v>
      </c>
      <c r="M8" s="22">
        <f>'[1]tabulky jednotl.'!M24+'[1]tabulky jednotl.'!M41+'[1]tabulky jednotl.'!M77</f>
        <v>5498.2</v>
      </c>
    </row>
    <row r="9" spans="1:13" ht="12.75">
      <c r="A9" s="4" t="s">
        <v>14</v>
      </c>
      <c r="B9" s="22">
        <f>'[1]tabulky jednotl.'!B25+'[1]tabulky jednotl.'!B42+'[1]tabulky jednotl.'!B78</f>
        <v>824.83</v>
      </c>
      <c r="C9" s="22">
        <f>'[1]tabulky jednotl.'!C25+'[1]tabulky jednotl.'!C42+'[1]tabulky jednotl.'!C78</f>
        <v>0</v>
      </c>
      <c r="D9" s="22">
        <f>'[1]tabulky jednotl.'!D25+'[1]tabulky jednotl.'!D42+'[1]tabulky jednotl.'!D78</f>
        <v>212.33</v>
      </c>
      <c r="E9" s="22">
        <f>'[1]tabulky jednotl.'!E25+'[1]tabulky jednotl.'!E42+'[1]tabulky jednotl.'!E78</f>
        <v>0</v>
      </c>
      <c r="F9" s="22">
        <f>'[1]tabulky jednotl.'!F25+'[1]tabulky jednotl.'!F42+'[1]tabulky jednotl.'!F78</f>
        <v>0</v>
      </c>
      <c r="G9" s="22">
        <f>'[1]tabulky jednotl.'!G25+'[1]tabulky jednotl.'!G42+'[1]tabulky jednotl.'!G78</f>
        <v>0</v>
      </c>
      <c r="H9" s="22">
        <f>'[1]tabulky jednotl.'!H25+'[1]tabulky jednotl.'!H42+'[1]tabulky jednotl.'!H78</f>
        <v>38</v>
      </c>
      <c r="I9" s="22">
        <f>'[1]tabulky jednotl.'!I25+'[1]tabulky jednotl.'!I42+'[1]tabulky jednotl.'!I78</f>
        <v>700</v>
      </c>
      <c r="J9" s="22">
        <f>'[1]tabulky jednotl.'!J25+'[1]tabulky jednotl.'!J42+'[1]tabulky jednotl.'!J78</f>
        <v>0</v>
      </c>
      <c r="K9" s="22">
        <f>'[1]tabulky jednotl.'!K25+'[1]tabulky jednotl.'!K42+'[1]tabulky jednotl.'!K78</f>
        <v>0</v>
      </c>
      <c r="L9" s="22">
        <f>'[1]tabulky jednotl.'!L25+'[1]tabulky jednotl.'!L42+'[1]tabulky jednotl.'!L78</f>
        <v>1775.16</v>
      </c>
      <c r="M9" s="22">
        <f>'[1]tabulky jednotl.'!M25+'[1]tabulky jednotl.'!M42+'[1]tabulky jednotl.'!M78</f>
        <v>174.72</v>
      </c>
    </row>
    <row r="10" spans="1:13" ht="12.75">
      <c r="A10" s="4" t="s">
        <v>15</v>
      </c>
      <c r="B10" s="22">
        <f>'[1]tabulky jednotl.'!B26+'[1]tabulky jednotl.'!B43+'[1]tabulky jednotl.'!B79</f>
        <v>1396883.83</v>
      </c>
      <c r="C10" s="22">
        <f>'[1]tabulky jednotl.'!C26+'[1]tabulky jednotl.'!C43+'[1]tabulky jednotl.'!C79</f>
        <v>1097978.8599999999</v>
      </c>
      <c r="D10" s="22">
        <f>'[1]tabulky jednotl.'!D26+'[1]tabulky jednotl.'!D43+'[1]tabulky jednotl.'!D79</f>
        <v>712525.56</v>
      </c>
      <c r="E10" s="22">
        <f>'[1]tabulky jednotl.'!E26+'[1]tabulky jednotl.'!E43+'[1]tabulky jednotl.'!E79</f>
        <v>604877.7000000001</v>
      </c>
      <c r="F10" s="22">
        <f>'[1]tabulky jednotl.'!F26+'[1]tabulky jednotl.'!F43+'[1]tabulky jednotl.'!F79</f>
        <v>120349.89000000001</v>
      </c>
      <c r="G10" s="22">
        <f>'[1]tabulky jednotl.'!G26+'[1]tabulky jednotl.'!G43+'[1]tabulky jednotl.'!G79</f>
        <v>117607.03</v>
      </c>
      <c r="H10" s="22">
        <f>'[1]tabulky jednotl.'!H26+'[1]tabulky jednotl.'!H43+'[1]tabulky jednotl.'!H79</f>
        <v>10277.57</v>
      </c>
      <c r="I10" s="22">
        <f>'[1]tabulky jednotl.'!I26+'[1]tabulky jednotl.'!I43+'[1]tabulky jednotl.'!I79</f>
        <v>140475.07</v>
      </c>
      <c r="J10" s="22">
        <f>'[1]tabulky jednotl.'!J26+'[1]tabulky jednotl.'!J43+'[1]tabulky jednotl.'!J79</f>
        <v>25906.97</v>
      </c>
      <c r="K10" s="22">
        <f>'[1]tabulky jednotl.'!K26+'[1]tabulky jednotl.'!K43+'[1]tabulky jednotl.'!K79</f>
        <v>75</v>
      </c>
      <c r="L10" s="22">
        <f>'[1]tabulky jednotl.'!L26+'[1]tabulky jednotl.'!L43+'[1]tabulky jednotl.'!L79</f>
        <v>2406493.8899999997</v>
      </c>
      <c r="M10" s="22">
        <f>'[1]tabulky jednotl.'!M26+'[1]tabulky jednotl.'!M43+'[1]tabulky jednotl.'!M79</f>
        <v>407113.43</v>
      </c>
    </row>
    <row r="11" spans="1:13" ht="12.75">
      <c r="A11" s="4" t="s">
        <v>16</v>
      </c>
      <c r="B11" s="22">
        <f>'[1]tabulky jednotl.'!B27+'[1]tabulky jednotl.'!B44+'[1]tabulky jednotl.'!B80</f>
        <v>325327.04000000004</v>
      </c>
      <c r="C11" s="22">
        <f>'[1]tabulky jednotl.'!C27+'[1]tabulky jednotl.'!C44+'[1]tabulky jednotl.'!C80</f>
        <v>221612.34000000003</v>
      </c>
      <c r="D11" s="22">
        <f>'[1]tabulky jednotl.'!D27+'[1]tabulky jednotl.'!D44+'[1]tabulky jednotl.'!D80</f>
        <v>129692.26999999999</v>
      </c>
      <c r="E11" s="22">
        <f>'[1]tabulky jednotl.'!E27+'[1]tabulky jednotl.'!E44+'[1]tabulky jednotl.'!E80</f>
        <v>51164.090000000004</v>
      </c>
      <c r="F11" s="22">
        <f>'[1]tabulky jednotl.'!F27+'[1]tabulky jednotl.'!F44+'[1]tabulky jednotl.'!F80</f>
        <v>13571.11</v>
      </c>
      <c r="G11" s="22">
        <f>'[1]tabulky jednotl.'!G27+'[1]tabulky jednotl.'!G44+'[1]tabulky jednotl.'!G80</f>
        <v>12992.55</v>
      </c>
      <c r="H11" s="22">
        <f>'[1]tabulky jednotl.'!H27+'[1]tabulky jednotl.'!H44+'[1]tabulky jednotl.'!H80</f>
        <v>1494.43</v>
      </c>
      <c r="I11" s="22">
        <f>'[1]tabulky jednotl.'!I27+'[1]tabulky jednotl.'!I44+'[1]tabulky jednotl.'!I80</f>
        <v>142564.39</v>
      </c>
      <c r="J11" s="22">
        <f>'[1]tabulky jednotl.'!J27+'[1]tabulky jednotl.'!J44+'[1]tabulky jednotl.'!J80</f>
        <v>421.33</v>
      </c>
      <c r="K11" s="22">
        <f>'[1]tabulky jednotl.'!K27+'[1]tabulky jednotl.'!K44+'[1]tabulky jednotl.'!K80</f>
        <v>0</v>
      </c>
      <c r="L11" s="22">
        <f>'[1]tabulky jednotl.'!L27+'[1]tabulky jednotl.'!L44+'[1]tabulky jednotl.'!L80</f>
        <v>613070.34</v>
      </c>
      <c r="M11" s="22">
        <f>'[1]tabulky jednotl.'!M27+'[1]tabulky jednotl.'!M44+'[1]tabulky jednotl.'!M80</f>
        <v>405660.32</v>
      </c>
    </row>
    <row r="12" spans="1:13" ht="12.75">
      <c r="A12" s="4" t="s">
        <v>17</v>
      </c>
      <c r="B12" s="22">
        <f>'[1]tabulky jednotl.'!B28+'[1]tabulky jednotl.'!B45+'[1]tabulky jednotl.'!B81</f>
        <v>885143.8199999998</v>
      </c>
      <c r="C12" s="22">
        <f>'[1]tabulky jednotl.'!C28+'[1]tabulky jednotl.'!C45+'[1]tabulky jednotl.'!C81</f>
        <v>885130.2199999999</v>
      </c>
      <c r="D12" s="22">
        <f>'[1]tabulky jednotl.'!D28+'[1]tabulky jednotl.'!D45+'[1]tabulky jednotl.'!D81</f>
        <v>580236.15</v>
      </c>
      <c r="E12" s="22">
        <f>'[1]tabulky jednotl.'!E28+'[1]tabulky jednotl.'!E45+'[1]tabulky jednotl.'!E81</f>
        <v>576081.15</v>
      </c>
      <c r="F12" s="22">
        <f>'[1]tabulky jednotl.'!F28+'[1]tabulky jednotl.'!F45+'[1]tabulky jednotl.'!F81</f>
        <v>111008.80999999998</v>
      </c>
      <c r="G12" s="22">
        <f>'[1]tabulky jednotl.'!G28+'[1]tabulky jednotl.'!G45+'[1]tabulky jednotl.'!G81</f>
        <v>110511.80999999998</v>
      </c>
      <c r="H12" s="22">
        <f>'[1]tabulky jednotl.'!H28+'[1]tabulky jednotl.'!H45+'[1]tabulky jednotl.'!H81</f>
        <v>7508</v>
      </c>
      <c r="I12" s="22">
        <f>'[1]tabulky jednotl.'!I28+'[1]tabulky jednotl.'!I45+'[1]tabulky jednotl.'!I81</f>
        <v>1635</v>
      </c>
      <c r="J12" s="22">
        <f>'[1]tabulky jednotl.'!J28+'[1]tabulky jednotl.'!J45+'[1]tabulky jednotl.'!J81</f>
        <v>10</v>
      </c>
      <c r="K12" s="22">
        <f>'[1]tabulky jednotl.'!K28+'[1]tabulky jednotl.'!K45+'[1]tabulky jednotl.'!K81</f>
        <v>77.7</v>
      </c>
      <c r="L12" s="22">
        <f>'[1]tabulky jednotl.'!L28+'[1]tabulky jednotl.'!L45+'[1]tabulky jednotl.'!L81</f>
        <v>1585619.48</v>
      </c>
      <c r="M12" s="22">
        <f>'[1]tabulky jednotl.'!M28+'[1]tabulky jednotl.'!M45+'[1]tabulky jednotl.'!M81</f>
        <v>0</v>
      </c>
    </row>
    <row r="13" spans="1:13" ht="12.75">
      <c r="A13" s="4" t="s">
        <v>18</v>
      </c>
      <c r="B13" s="22">
        <f>'[1]tabulky jednotl.'!B29+'[1]tabulky jednotl.'!B46+'[1]tabulky jednotl.'!B82</f>
        <v>44125.68</v>
      </c>
      <c r="C13" s="22">
        <f>'[1]tabulky jednotl.'!C29+'[1]tabulky jednotl.'!C46+'[1]tabulky jednotl.'!C82</f>
        <v>2250</v>
      </c>
      <c r="D13" s="22">
        <f>'[1]tabulky jednotl.'!D29+'[1]tabulky jednotl.'!D46+'[1]tabulky jednotl.'!D82</f>
        <v>25412.5</v>
      </c>
      <c r="E13" s="22">
        <f>'[1]tabulky jednotl.'!E29+'[1]tabulky jednotl.'!E46+'[1]tabulky jednotl.'!E82</f>
        <v>2</v>
      </c>
      <c r="F13" s="22">
        <f>'[1]tabulky jednotl.'!F29+'[1]tabulky jednotl.'!F46+'[1]tabulky jednotl.'!F82</f>
        <v>889.3</v>
      </c>
      <c r="G13" s="22">
        <f>'[1]tabulky jednotl.'!G29+'[1]tabulky jednotl.'!G46+'[1]tabulky jednotl.'!G82</f>
        <v>729</v>
      </c>
      <c r="H13" s="22">
        <f>'[1]tabulky jednotl.'!H29+'[1]tabulky jednotl.'!H46+'[1]tabulky jednotl.'!H82</f>
        <v>1103.3899999999999</v>
      </c>
      <c r="I13" s="22">
        <f>'[1]tabulky jednotl.'!I29+'[1]tabulky jednotl.'!I46+'[1]tabulky jednotl.'!I82</f>
        <v>5798.98</v>
      </c>
      <c r="J13" s="22">
        <f>'[1]tabulky jednotl.'!J29+'[1]tabulky jednotl.'!J46+'[1]tabulky jednotl.'!J82</f>
        <v>1241.31</v>
      </c>
      <c r="K13" s="22">
        <f>'[1]tabulky jednotl.'!K29+'[1]tabulky jednotl.'!K46+'[1]tabulky jednotl.'!K82</f>
        <v>0</v>
      </c>
      <c r="L13" s="22">
        <f>'[1]tabulky jednotl.'!L29+'[1]tabulky jednotl.'!L46+'[1]tabulky jednotl.'!L82</f>
        <v>78571.16</v>
      </c>
      <c r="M13" s="22">
        <f>'[1]tabulky jednotl.'!M29+'[1]tabulky jednotl.'!M46+'[1]tabulky jednotl.'!M82</f>
        <v>322.95</v>
      </c>
    </row>
    <row r="14" spans="1:13" ht="12.75">
      <c r="A14" s="4" t="s">
        <v>29</v>
      </c>
      <c r="B14" s="22">
        <f>'[1]tabulky jednotl.'!B30+'[1]tabulky jednotl.'!B47+'[1]tabulky jednotl.'!B83</f>
        <v>156858.58</v>
      </c>
      <c r="C14" s="22">
        <f>'[1]tabulky jednotl.'!C30+'[1]tabulky jednotl.'!C47+'[1]tabulky jednotl.'!C83</f>
        <v>0</v>
      </c>
      <c r="D14" s="22">
        <f>'[1]tabulky jednotl.'!D30+'[1]tabulky jednotl.'!D47+'[1]tabulky jednotl.'!D83</f>
        <v>2047.79</v>
      </c>
      <c r="E14" s="22">
        <f>'[1]tabulky jednotl.'!E30+'[1]tabulky jednotl.'!E47+'[1]tabulky jednotl.'!E83</f>
        <v>0</v>
      </c>
      <c r="F14" s="22">
        <f>'[1]tabulky jednotl.'!F30+'[1]tabulky jednotl.'!F47+'[1]tabulky jednotl.'!F83</f>
        <v>1614.62</v>
      </c>
      <c r="G14" s="22">
        <f>'[1]tabulky jednotl.'!G30+'[1]tabulky jednotl.'!G47+'[1]tabulky jednotl.'!G83</f>
        <v>0</v>
      </c>
      <c r="H14" s="22">
        <f>'[1]tabulky jednotl.'!H30+'[1]tabulky jednotl.'!H47+'[1]tabulky jednotl.'!H83</f>
        <v>470</v>
      </c>
      <c r="I14" s="22">
        <f>'[1]tabulky jednotl.'!I30+'[1]tabulky jednotl.'!I47+'[1]tabulky jednotl.'!I83</f>
        <v>5630.46</v>
      </c>
      <c r="J14" s="22">
        <f>'[1]tabulky jednotl.'!J30+'[1]tabulky jednotl.'!J47+'[1]tabulky jednotl.'!J83</f>
        <v>23816.32</v>
      </c>
      <c r="K14" s="22">
        <f>'[1]tabulky jednotl.'!K30+'[1]tabulky jednotl.'!K47+'[1]tabulky jednotl.'!K83</f>
        <v>0</v>
      </c>
      <c r="L14" s="22">
        <f>'[1]tabulky jednotl.'!L30+'[1]tabulky jednotl.'!L47+'[1]tabulky jednotl.'!L83</f>
        <v>190437.77</v>
      </c>
      <c r="M14" s="22">
        <f>'[1]tabulky jednotl.'!M30+'[1]tabulky jednotl.'!M47+'[1]tabulky jednotl.'!M83</f>
        <v>0</v>
      </c>
    </row>
    <row r="15" spans="1:13" ht="12.75">
      <c r="A15" s="4" t="s">
        <v>24</v>
      </c>
      <c r="B15" s="22">
        <f>'[1]tabulky jednotl.'!B31+'[1]tabulky jednotl.'!B48+'[1]tabulky jednotl.'!B84</f>
        <v>22.5</v>
      </c>
      <c r="C15" s="22">
        <f>'[1]tabulky jednotl.'!C31+'[1]tabulky jednotl.'!C48+'[1]tabulky jednotl.'!C84</f>
        <v>0</v>
      </c>
      <c r="D15" s="22">
        <f>'[1]tabulky jednotl.'!D31+'[1]tabulky jednotl.'!D48+'[1]tabulky jednotl.'!D84</f>
        <v>0</v>
      </c>
      <c r="E15" s="22">
        <f>'[1]tabulky jednotl.'!E31+'[1]tabulky jednotl.'!E48+'[1]tabulky jednotl.'!E84</f>
        <v>0</v>
      </c>
      <c r="F15" s="22">
        <f>'[1]tabulky jednotl.'!F31+'[1]tabulky jednotl.'!F48+'[1]tabulky jednotl.'!F84</f>
        <v>0</v>
      </c>
      <c r="G15" s="22">
        <f>'[1]tabulky jednotl.'!G31+'[1]tabulky jednotl.'!G48+'[1]tabulky jednotl.'!G84</f>
        <v>0</v>
      </c>
      <c r="H15" s="22">
        <f>'[1]tabulky jednotl.'!H31+'[1]tabulky jednotl.'!H48+'[1]tabulky jednotl.'!H84</f>
        <v>0</v>
      </c>
      <c r="I15" s="22">
        <f>'[1]tabulky jednotl.'!I31+'[1]tabulky jednotl.'!I48+'[1]tabulky jednotl.'!I84</f>
        <v>0.06</v>
      </c>
      <c r="J15" s="22">
        <f>'[1]tabulky jednotl.'!J31+'[1]tabulky jednotl.'!J48+'[1]tabulky jednotl.'!J84</f>
        <v>0</v>
      </c>
      <c r="K15" s="22">
        <f>'[1]tabulky jednotl.'!K31+'[1]tabulky jednotl.'!K48+'[1]tabulky jednotl.'!K84</f>
        <v>1</v>
      </c>
      <c r="L15" s="22">
        <f>'[1]tabulky jednotl.'!L31+'[1]tabulky jednotl.'!L48+'[1]tabulky jednotl.'!L84</f>
        <v>23.56</v>
      </c>
      <c r="M15" s="22">
        <f>'[1]tabulky jednotl.'!M31+'[1]tabulky jednotl.'!M48+'[1]tabulky jednotl.'!M84</f>
        <v>0.25</v>
      </c>
    </row>
    <row r="16" spans="1:13" ht="12.75">
      <c r="A16" s="4" t="s">
        <v>25</v>
      </c>
      <c r="B16" s="22">
        <f>'[1]tabulky jednotl.'!B32+'[1]tabulky jednotl.'!B49+'[1]tabulky jednotl.'!B85</f>
        <v>1888.75</v>
      </c>
      <c r="C16" s="22">
        <f>'[1]tabulky jednotl.'!C32+'[1]tabulky jednotl.'!C49+'[1]tabulky jednotl.'!C85</f>
        <v>31.3</v>
      </c>
      <c r="D16" s="22">
        <f>'[1]tabulky jednotl.'!D32+'[1]tabulky jednotl.'!D49+'[1]tabulky jednotl.'!D85</f>
        <v>8362.689999999999</v>
      </c>
      <c r="E16" s="22">
        <f>'[1]tabulky jednotl.'!E32+'[1]tabulky jednotl.'!E49+'[1]tabulky jednotl.'!E85</f>
        <v>8307.589999999998</v>
      </c>
      <c r="F16" s="22">
        <f>'[1]tabulky jednotl.'!F32+'[1]tabulky jednotl.'!F49+'[1]tabulky jednotl.'!F85</f>
        <v>0</v>
      </c>
      <c r="G16" s="22">
        <f>'[1]tabulky jednotl.'!G32+'[1]tabulky jednotl.'!G49+'[1]tabulky jednotl.'!G85</f>
        <v>0</v>
      </c>
      <c r="H16" s="22">
        <f>'[1]tabulky jednotl.'!H32+'[1]tabulky jednotl.'!H49+'[1]tabulky jednotl.'!H85</f>
        <v>19</v>
      </c>
      <c r="I16" s="22">
        <f>'[1]tabulky jednotl.'!I32+'[1]tabulky jednotl.'!I49+'[1]tabulky jednotl.'!I85</f>
        <v>69.59</v>
      </c>
      <c r="J16" s="22">
        <f>'[1]tabulky jednotl.'!J32+'[1]tabulky jednotl.'!J49+'[1]tabulky jednotl.'!J85</f>
        <v>0</v>
      </c>
      <c r="K16" s="22">
        <f>'[1]tabulky jednotl.'!K32+'[1]tabulky jednotl.'!K49+'[1]tabulky jednotl.'!K85</f>
        <v>0</v>
      </c>
      <c r="L16" s="22">
        <f>'[1]tabulky jednotl.'!L32+'[1]tabulky jednotl.'!L49+'[1]tabulky jednotl.'!L85</f>
        <v>10340.029999999999</v>
      </c>
      <c r="M16" s="22">
        <f>'[1]tabulky jednotl.'!M32+'[1]tabulky jednotl.'!M49+'[1]tabulky jednotl.'!M85</f>
        <v>2.66</v>
      </c>
    </row>
    <row r="17" spans="1:13" ht="12.75">
      <c r="A17" s="4" t="s">
        <v>26</v>
      </c>
      <c r="B17" s="22">
        <f>'[1]tabulky jednotl.'!B33+'[1]tabulky jednotl.'!B50+'[1]tabulky jednotl.'!B86</f>
        <v>2192.1499999999996</v>
      </c>
      <c r="C17" s="22">
        <f>'[1]tabulky jednotl.'!C33+'[1]tabulky jednotl.'!C50+'[1]tabulky jednotl.'!C86</f>
        <v>679.8199999999999</v>
      </c>
      <c r="D17" s="22">
        <f>'[1]tabulky jednotl.'!D33+'[1]tabulky jednotl.'!D50+'[1]tabulky jednotl.'!D86</f>
        <v>1097.93</v>
      </c>
      <c r="E17" s="22">
        <f>'[1]tabulky jednotl.'!E33+'[1]tabulky jednotl.'!E50+'[1]tabulky jednotl.'!E86</f>
        <v>1097.93</v>
      </c>
      <c r="F17" s="22">
        <f>'[1]tabulky jednotl.'!F33+'[1]tabulky jednotl.'!F50+'[1]tabulky jednotl.'!F86</f>
        <v>94</v>
      </c>
      <c r="G17" s="22">
        <f>'[1]tabulky jednotl.'!G33+'[1]tabulky jednotl.'!G50+'[1]tabulky jednotl.'!G86</f>
        <v>94</v>
      </c>
      <c r="H17" s="22">
        <f>'[1]tabulky jednotl.'!H33+'[1]tabulky jednotl.'!H50+'[1]tabulky jednotl.'!H86</f>
        <v>0</v>
      </c>
      <c r="I17" s="22">
        <f>'[1]tabulky jednotl.'!I33+'[1]tabulky jednotl.'!I50+'[1]tabulky jednotl.'!I86</f>
        <v>0</v>
      </c>
      <c r="J17" s="22">
        <f>'[1]tabulky jednotl.'!J33+'[1]tabulky jednotl.'!J50+'[1]tabulky jednotl.'!J86</f>
        <v>98.25</v>
      </c>
      <c r="K17" s="22">
        <f>'[1]tabulky jednotl.'!K33+'[1]tabulky jednotl.'!K50+'[1]tabulky jednotl.'!K86</f>
        <v>0</v>
      </c>
      <c r="L17" s="22">
        <f>'[1]tabulky jednotl.'!L33+'[1]tabulky jednotl.'!L50+'[1]tabulky jednotl.'!L86</f>
        <v>3481.75</v>
      </c>
      <c r="M17" s="22">
        <f>'[1]tabulky jednotl.'!M33+'[1]tabulky jednotl.'!M50+'[1]tabulky jednotl.'!M86</f>
        <v>0</v>
      </c>
    </row>
    <row r="18" spans="1:13" ht="12.75">
      <c r="A18" s="4" t="s">
        <v>19</v>
      </c>
      <c r="B18" s="22">
        <f>'[1]tabulky jednotl.'!B34+'[1]tabulky jednotl.'!B51+'[1]tabulky jednotl.'!B87</f>
        <v>55020.64</v>
      </c>
      <c r="C18" s="22">
        <f>'[1]tabulky jednotl.'!C34+'[1]tabulky jednotl.'!C51+'[1]tabulky jednotl.'!C87</f>
        <v>49397.81</v>
      </c>
      <c r="D18" s="22">
        <f>'[1]tabulky jednotl.'!D34+'[1]tabulky jednotl.'!D51+'[1]tabulky jednotl.'!D87</f>
        <v>74139.35</v>
      </c>
      <c r="E18" s="22">
        <f>'[1]tabulky jednotl.'!E34+'[1]tabulky jednotl.'!E51+'[1]tabulky jednotl.'!E87</f>
        <v>69154.19</v>
      </c>
      <c r="F18" s="22">
        <f>'[1]tabulky jednotl.'!F34+'[1]tabulky jednotl.'!F51+'[1]tabulky jednotl.'!F87</f>
        <v>12393.2</v>
      </c>
      <c r="G18" s="22">
        <f>'[1]tabulky jednotl.'!G34+'[1]tabulky jednotl.'!G51+'[1]tabulky jednotl.'!G87</f>
        <v>12155.32</v>
      </c>
      <c r="H18" s="22">
        <f>'[1]tabulky jednotl.'!H34+'[1]tabulky jednotl.'!H51+'[1]tabulky jednotl.'!H87</f>
        <v>38.72</v>
      </c>
      <c r="I18" s="22">
        <f>'[1]tabulky jednotl.'!I34+'[1]tabulky jednotl.'!I51+'[1]tabulky jednotl.'!I87</f>
        <v>16517.93</v>
      </c>
      <c r="J18" s="22">
        <f>'[1]tabulky jednotl.'!J34+'[1]tabulky jednotl.'!J51+'[1]tabulky jednotl.'!J87</f>
        <v>4203.74</v>
      </c>
      <c r="K18" s="22">
        <f>'[1]tabulky jednotl.'!K34+'[1]tabulky jednotl.'!K51+'[1]tabulky jednotl.'!K87</f>
        <v>17</v>
      </c>
      <c r="L18" s="22">
        <f>'[1]tabulky jednotl.'!L34+'[1]tabulky jednotl.'!L51+'[1]tabulky jednotl.'!L87</f>
        <v>162330.58</v>
      </c>
      <c r="M18" s="22">
        <f>'[1]tabulky jednotl.'!M34+'[1]tabulky jednotl.'!M51+'[1]tabulky jednotl.'!M87</f>
        <v>6800.17</v>
      </c>
    </row>
    <row r="19" spans="1:2" ht="12.75">
      <c r="A19" s="4" t="s">
        <v>20</v>
      </c>
      <c r="B19" s="22">
        <f>'[1]tabulky jednotl.'!B35+'[1]tabulky jednotl.'!B52+'[1]tabulky jednotl.'!B88</f>
        <v>268</v>
      </c>
    </row>
    <row r="20" spans="1:18" ht="12.75">
      <c r="A20" s="24"/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10"/>
      <c r="M20" s="11"/>
      <c r="N20" s="6"/>
      <c r="O20" s="6"/>
      <c r="P20" s="6"/>
      <c r="Q20" s="6"/>
      <c r="R20" s="6"/>
    </row>
    <row r="21" spans="1:12" ht="12.75">
      <c r="A21" s="24"/>
      <c r="B21" s="23"/>
      <c r="C21" s="12"/>
      <c r="D21" s="12"/>
      <c r="E21" s="10"/>
      <c r="F21" s="12"/>
      <c r="G21" s="12"/>
      <c r="H21" s="12"/>
      <c r="I21" s="12"/>
      <c r="J21" s="12"/>
      <c r="K21" s="12"/>
      <c r="L21" s="12"/>
    </row>
    <row r="22" ht="12.75">
      <c r="A22" t="s">
        <v>31</v>
      </c>
    </row>
    <row r="23" spans="1:13" ht="12.75">
      <c r="A23" s="1"/>
      <c r="B23" s="14" t="s">
        <v>0</v>
      </c>
      <c r="C23" s="15" t="s">
        <v>1</v>
      </c>
      <c r="D23" s="15" t="s">
        <v>2</v>
      </c>
      <c r="E23" s="15" t="s">
        <v>3</v>
      </c>
      <c r="F23" s="15" t="s">
        <v>4</v>
      </c>
      <c r="G23" s="15" t="s">
        <v>5</v>
      </c>
      <c r="H23" s="14" t="s">
        <v>22</v>
      </c>
      <c r="I23" s="16" t="s">
        <v>23</v>
      </c>
      <c r="J23" s="17" t="s">
        <v>27</v>
      </c>
      <c r="K23" s="15" t="s">
        <v>6</v>
      </c>
      <c r="L23" s="14" t="s">
        <v>7</v>
      </c>
      <c r="M23" s="14" t="s">
        <v>28</v>
      </c>
    </row>
    <row r="24" spans="1:13" ht="13.5" thickBot="1">
      <c r="A24" s="2" t="s">
        <v>8</v>
      </c>
      <c r="B24" s="18" t="s">
        <v>9</v>
      </c>
      <c r="C24" s="19" t="s">
        <v>10</v>
      </c>
      <c r="D24" s="19" t="s">
        <v>9</v>
      </c>
      <c r="E24" s="19" t="s">
        <v>11</v>
      </c>
      <c r="F24" s="19" t="s">
        <v>9</v>
      </c>
      <c r="G24" s="19" t="s">
        <v>12</v>
      </c>
      <c r="H24" s="18"/>
      <c r="I24" s="20"/>
      <c r="J24" s="21"/>
      <c r="K24" s="19" t="s">
        <v>13</v>
      </c>
      <c r="L24" s="18" t="s">
        <v>9</v>
      </c>
      <c r="M24" s="18"/>
    </row>
    <row r="25" spans="1:13" ht="13.5" thickTop="1">
      <c r="A25" s="3" t="s">
        <v>32</v>
      </c>
      <c r="B25" s="22">
        <f>'[1]tabulky jednotl.'!B6+'[1]tabulky jednotl.'!B60+'[1]tabulky jednotl.'!B96</f>
        <v>247841.87</v>
      </c>
      <c r="C25" s="22">
        <f>'[1]tabulky jednotl.'!C6+'[1]tabulky jednotl.'!C60+'[1]tabulky jednotl.'!C96</f>
        <v>84603.91</v>
      </c>
      <c r="D25" s="22">
        <f>'[1]tabulky jednotl.'!D6+'[1]tabulky jednotl.'!D60+'[1]tabulky jednotl.'!D96</f>
        <v>136522.12999999998</v>
      </c>
      <c r="E25" s="22">
        <f>'[1]tabulky jednotl.'!E6+'[1]tabulky jednotl.'!E60+'[1]tabulky jednotl.'!E96</f>
        <v>30513.170000000002</v>
      </c>
      <c r="F25" s="22">
        <f>'[1]tabulky jednotl.'!F6+'[1]tabulky jednotl.'!F60+'[1]tabulky jednotl.'!F96</f>
        <v>30907.979999999996</v>
      </c>
      <c r="G25" s="22">
        <f>'[1]tabulky jednotl.'!G6+'[1]tabulky jednotl.'!G60+'[1]tabulky jednotl.'!G96</f>
        <v>17987.87</v>
      </c>
      <c r="H25" s="22">
        <f>'[1]tabulky jednotl.'!H6+'[1]tabulky jednotl.'!H60+'[1]tabulky jednotl.'!H96</f>
        <v>16183.17</v>
      </c>
      <c r="I25" s="22">
        <f>'[1]tabulky jednotl.'!I6+'[1]tabulky jednotl.'!I60+'[1]tabulky jednotl.'!I96</f>
        <v>48726.97</v>
      </c>
      <c r="J25" s="22">
        <f>'[1]tabulky jednotl.'!J6+'[1]tabulky jednotl.'!J60+'[1]tabulky jednotl.'!J96</f>
        <v>18389.5</v>
      </c>
      <c r="K25" s="22">
        <f>'[1]tabulky jednotl.'!K6+'[1]tabulky jednotl.'!K60+'[1]tabulky jednotl.'!K96</f>
        <v>2292.52</v>
      </c>
      <c r="L25" s="22">
        <f>'[1]tabulky jednotl.'!L6+'[1]tabulky jednotl.'!L60+'[1]tabulky jednotl.'!L96</f>
        <v>500864.13999999996</v>
      </c>
      <c r="M25" s="22">
        <f>'[1]tabulky jednotl.'!M6+'[1]tabulky jednotl.'!M60+'[1]tabulky jednotl.'!M96</f>
        <v>47858.8</v>
      </c>
    </row>
    <row r="26" spans="1:13" ht="12.75">
      <c r="A26" s="4" t="s">
        <v>14</v>
      </c>
      <c r="B26" s="22">
        <f>'[1]tabulky jednotl.'!B7+'[1]tabulky jednotl.'!B61+'[1]tabulky jednotl.'!B97</f>
        <v>35704.65</v>
      </c>
      <c r="C26" s="22">
        <f>'[1]tabulky jednotl.'!C7+'[1]tabulky jednotl.'!C61+'[1]tabulky jednotl.'!C97</f>
        <v>10343</v>
      </c>
      <c r="D26" s="22">
        <f>'[1]tabulky jednotl.'!D7+'[1]tabulky jednotl.'!D61+'[1]tabulky jednotl.'!D97</f>
        <v>13562.57</v>
      </c>
      <c r="E26" s="22">
        <f>'[1]tabulky jednotl.'!E7+'[1]tabulky jednotl.'!E61+'[1]tabulky jednotl.'!E97</f>
        <v>3568.94</v>
      </c>
      <c r="F26" s="22">
        <f>'[1]tabulky jednotl.'!F7+'[1]tabulky jednotl.'!F61+'[1]tabulky jednotl.'!F97</f>
        <v>3524.42</v>
      </c>
      <c r="G26" s="22">
        <f>'[1]tabulky jednotl.'!G7+'[1]tabulky jednotl.'!G61+'[1]tabulky jednotl.'!G97</f>
        <v>3251</v>
      </c>
      <c r="H26" s="22">
        <f>'[1]tabulky jednotl.'!H7+'[1]tabulky jednotl.'!H61+'[1]tabulky jednotl.'!H97</f>
        <v>779.95</v>
      </c>
      <c r="I26" s="22">
        <f>'[1]tabulky jednotl.'!I7+'[1]tabulky jednotl.'!I61+'[1]tabulky jednotl.'!I97</f>
        <v>5274.1</v>
      </c>
      <c r="J26" s="22">
        <f>'[1]tabulky jednotl.'!J7+'[1]tabulky jednotl.'!J61+'[1]tabulky jednotl.'!J97</f>
        <v>691.26</v>
      </c>
      <c r="K26" s="22">
        <f>'[1]tabulky jednotl.'!K7+'[1]tabulky jednotl.'!K61+'[1]tabulky jednotl.'!K97</f>
        <v>121.78</v>
      </c>
      <c r="L26" s="22">
        <f>'[1]tabulky jednotl.'!L7+'[1]tabulky jednotl.'!L61+'[1]tabulky jednotl.'!L97</f>
        <v>59658.73</v>
      </c>
      <c r="M26" s="22">
        <f>'[1]tabulky jednotl.'!M7+'[1]tabulky jednotl.'!M61+'[1]tabulky jednotl.'!M97</f>
        <v>9621.359999999999</v>
      </c>
    </row>
    <row r="27" spans="1:13" ht="12.75">
      <c r="A27" s="4" t="s">
        <v>15</v>
      </c>
      <c r="B27" s="22">
        <f>'[1]tabulky jednotl.'!B8+'[1]tabulky jednotl.'!B62+'[1]tabulky jednotl.'!B98</f>
        <v>2419446.28</v>
      </c>
      <c r="C27" s="22">
        <f>'[1]tabulky jednotl.'!C8+'[1]tabulky jednotl.'!C62+'[1]tabulky jednotl.'!C98</f>
        <v>1063318.24</v>
      </c>
      <c r="D27" s="22">
        <f>'[1]tabulky jednotl.'!D8+'[1]tabulky jednotl.'!D62+'[1]tabulky jednotl.'!D98</f>
        <v>1186836.6599999997</v>
      </c>
      <c r="E27" s="22">
        <f>'[1]tabulky jednotl.'!E8+'[1]tabulky jednotl.'!E62+'[1]tabulky jednotl.'!E98</f>
        <v>485978.83999999997</v>
      </c>
      <c r="F27" s="22">
        <f>'[1]tabulky jednotl.'!F8+'[1]tabulky jednotl.'!F62+'[1]tabulky jednotl.'!F98</f>
        <v>73176.40000000001</v>
      </c>
      <c r="G27" s="22">
        <f>'[1]tabulky jednotl.'!G8+'[1]tabulky jednotl.'!G62+'[1]tabulky jednotl.'!G98</f>
        <v>41375.630000000005</v>
      </c>
      <c r="H27" s="22">
        <f>'[1]tabulky jednotl.'!H8+'[1]tabulky jednotl.'!H62+'[1]tabulky jednotl.'!H98</f>
        <v>47697.92</v>
      </c>
      <c r="I27" s="22">
        <f>'[1]tabulky jednotl.'!I8+'[1]tabulky jednotl.'!I62+'[1]tabulky jednotl.'!I98</f>
        <v>505277.8</v>
      </c>
      <c r="J27" s="22">
        <f>'[1]tabulky jednotl.'!J8+'[1]tabulky jednotl.'!J62+'[1]tabulky jednotl.'!J98</f>
        <v>89440.58999999998</v>
      </c>
      <c r="K27" s="22">
        <f>'[1]tabulky jednotl.'!K8+'[1]tabulky jednotl.'!K62+'[1]tabulky jednotl.'!K98</f>
        <v>42926.12</v>
      </c>
      <c r="L27" s="22">
        <f>'[1]tabulky jednotl.'!L8+'[1]tabulky jednotl.'!L62+'[1]tabulky jednotl.'!L98</f>
        <v>4364801.7700000005</v>
      </c>
      <c r="M27" s="22">
        <f>'[1]tabulky jednotl.'!M8+'[1]tabulky jednotl.'!M62+'[1]tabulky jednotl.'!M98</f>
        <v>1302711.42</v>
      </c>
    </row>
    <row r="28" spans="1:13" ht="12.75">
      <c r="A28" s="4" t="s">
        <v>16</v>
      </c>
      <c r="B28" s="22">
        <f>'[1]tabulky jednotl.'!B9+'[1]tabulky jednotl.'!B63+'[1]tabulky jednotl.'!B99</f>
        <v>1860684.96</v>
      </c>
      <c r="C28" s="22">
        <f>'[1]tabulky jednotl.'!C9+'[1]tabulky jednotl.'!C63+'[1]tabulky jednotl.'!C99</f>
        <v>1062732.6</v>
      </c>
      <c r="D28" s="22">
        <f>'[1]tabulky jednotl.'!D9+'[1]tabulky jednotl.'!D63+'[1]tabulky jednotl.'!D99</f>
        <v>913323.4699999999</v>
      </c>
      <c r="E28" s="22">
        <f>'[1]tabulky jednotl.'!E9+'[1]tabulky jednotl.'!E63+'[1]tabulky jednotl.'!E99</f>
        <v>451001.28</v>
      </c>
      <c r="F28" s="22">
        <f>'[1]tabulky jednotl.'!F9+'[1]tabulky jednotl.'!F63+'[1]tabulky jednotl.'!F99</f>
        <v>79215.91000000002</v>
      </c>
      <c r="G28" s="22">
        <f>'[1]tabulky jednotl.'!G9+'[1]tabulky jednotl.'!G63+'[1]tabulky jednotl.'!G99</f>
        <v>48217.51000000001</v>
      </c>
      <c r="H28" s="22">
        <f>'[1]tabulky jednotl.'!H9+'[1]tabulky jednotl.'!H63+'[1]tabulky jednotl.'!H99</f>
        <v>26224.23</v>
      </c>
      <c r="I28" s="22">
        <f>'[1]tabulky jednotl.'!I9+'[1]tabulky jednotl.'!I63+'[1]tabulky jednotl.'!I99</f>
        <v>324107.61999999994</v>
      </c>
      <c r="J28" s="22">
        <f>'[1]tabulky jednotl.'!J9+'[1]tabulky jednotl.'!J63+'[1]tabulky jednotl.'!J99</f>
        <v>51760.78</v>
      </c>
      <c r="K28" s="22">
        <f>'[1]tabulky jednotl.'!K9+'[1]tabulky jednotl.'!K63+'[1]tabulky jednotl.'!K99</f>
        <v>43785.65</v>
      </c>
      <c r="L28" s="22">
        <f>'[1]tabulky jednotl.'!L9+'[1]tabulky jednotl.'!L63+'[1]tabulky jednotl.'!L99</f>
        <v>3299102.6200000006</v>
      </c>
      <c r="M28" s="22">
        <f>'[1]tabulky jednotl.'!M9+'[1]tabulky jednotl.'!M63+'[1]tabulky jednotl.'!M99</f>
        <v>730887.1300000001</v>
      </c>
    </row>
    <row r="29" spans="1:13" ht="12.75">
      <c r="A29" s="4" t="s">
        <v>17</v>
      </c>
      <c r="B29" s="22">
        <f>'[1]tabulky jednotl.'!B10+'[1]tabulky jednotl.'!B64+'[1]tabulky jednotl.'!B100</f>
        <v>27714.2</v>
      </c>
      <c r="C29" s="22">
        <f>'[1]tabulky jednotl.'!C10+'[1]tabulky jednotl.'!C64+'[1]tabulky jednotl.'!C100</f>
        <v>27706.2</v>
      </c>
      <c r="D29" s="22">
        <f>'[1]tabulky jednotl.'!D10+'[1]tabulky jednotl.'!D64+'[1]tabulky jednotl.'!D100</f>
        <v>135.34</v>
      </c>
      <c r="E29" s="22">
        <f>'[1]tabulky jednotl.'!E10+'[1]tabulky jednotl.'!E64+'[1]tabulky jednotl.'!E100</f>
        <v>129.34</v>
      </c>
      <c r="F29" s="22">
        <f>'[1]tabulky jednotl.'!F10+'[1]tabulky jednotl.'!F64+'[1]tabulky jednotl.'!F100</f>
        <v>65.13</v>
      </c>
      <c r="G29" s="22">
        <f>'[1]tabulky jednotl.'!G10+'[1]tabulky jednotl.'!G64+'[1]tabulky jednotl.'!G100</f>
        <v>65.13</v>
      </c>
      <c r="H29" s="22">
        <f>'[1]tabulky jednotl.'!H10+'[1]tabulky jednotl.'!H64+'[1]tabulky jednotl.'!H100</f>
        <v>1</v>
      </c>
      <c r="I29" s="22">
        <f>'[1]tabulky jednotl.'!I10+'[1]tabulky jednotl.'!I64+'[1]tabulky jednotl.'!I100</f>
        <v>0</v>
      </c>
      <c r="J29" s="22">
        <f>'[1]tabulky jednotl.'!J10+'[1]tabulky jednotl.'!J64+'[1]tabulky jednotl.'!J100</f>
        <v>3</v>
      </c>
      <c r="K29" s="22">
        <f>'[1]tabulky jednotl.'!K10+'[1]tabulky jednotl.'!K64+'[1]tabulky jednotl.'!K100</f>
        <v>0</v>
      </c>
      <c r="L29" s="22">
        <f>'[1]tabulky jednotl.'!L10+'[1]tabulky jednotl.'!L64+'[1]tabulky jednotl.'!L100</f>
        <v>27918.67</v>
      </c>
      <c r="M29" s="22">
        <f>'[1]tabulky jednotl.'!M10+'[1]tabulky jednotl.'!M64+'[1]tabulky jednotl.'!M100</f>
        <v>273861</v>
      </c>
    </row>
    <row r="30" spans="1:13" ht="12.75">
      <c r="A30" s="4" t="s">
        <v>18</v>
      </c>
      <c r="B30" s="22">
        <f>'[1]tabulky jednotl.'!B11+'[1]tabulky jednotl.'!B65+'[1]tabulky jednotl.'!B101</f>
        <v>634746.6499999999</v>
      </c>
      <c r="C30" s="22">
        <f>'[1]tabulky jednotl.'!C11+'[1]tabulky jednotl.'!C65+'[1]tabulky jednotl.'!C101</f>
        <v>7799.36</v>
      </c>
      <c r="D30" s="22">
        <f>'[1]tabulky jednotl.'!D11+'[1]tabulky jednotl.'!D65+'[1]tabulky jednotl.'!D101</f>
        <v>278529.44999999995</v>
      </c>
      <c r="E30" s="22">
        <f>'[1]tabulky jednotl.'!E11+'[1]tabulky jednotl.'!E65+'[1]tabulky jednotl.'!E101</f>
        <v>6458</v>
      </c>
      <c r="F30" s="22">
        <f>'[1]tabulky jednotl.'!F11+'[1]tabulky jednotl.'!F65+'[1]tabulky jednotl.'!F101</f>
        <v>6835.96</v>
      </c>
      <c r="G30" s="22">
        <f>'[1]tabulky jednotl.'!G11+'[1]tabulky jednotl.'!G65+'[1]tabulky jednotl.'!G101</f>
        <v>1336.65</v>
      </c>
      <c r="H30" s="22">
        <f>'[1]tabulky jednotl.'!H11+'[1]tabulky jednotl.'!H65+'[1]tabulky jednotl.'!H101</f>
        <v>18316.06</v>
      </c>
      <c r="I30" s="22">
        <f>'[1]tabulky jednotl.'!I11+'[1]tabulky jednotl.'!I65+'[1]tabulky jednotl.'!I101</f>
        <v>175928.05</v>
      </c>
      <c r="J30" s="22">
        <f>'[1]tabulky jednotl.'!J11+'[1]tabulky jednotl.'!J65+'[1]tabulky jednotl.'!J101</f>
        <v>43476.66</v>
      </c>
      <c r="K30" s="22">
        <f>'[1]tabulky jednotl.'!K11+'[1]tabulky jednotl.'!K65+'[1]tabulky jednotl.'!K101</f>
        <v>1412.18</v>
      </c>
      <c r="L30" s="22">
        <f>'[1]tabulky jednotl.'!L11+'[1]tabulky jednotl.'!L65+'[1]tabulky jednotl.'!L101</f>
        <v>1159245.01</v>
      </c>
      <c r="M30" s="22">
        <f>'[1]tabulky jednotl.'!M11+'[1]tabulky jednotl.'!M65+'[1]tabulky jednotl.'!M101</f>
        <v>41698.8</v>
      </c>
    </row>
    <row r="31" spans="1:13" ht="12.75">
      <c r="A31" s="4" t="s">
        <v>29</v>
      </c>
      <c r="B31" s="22">
        <f>'[1]tabulky jednotl.'!B12+'[1]tabulky jednotl.'!B66+'[1]tabulky jednotl.'!B102</f>
        <v>349.9</v>
      </c>
      <c r="C31" s="22">
        <f>'[1]tabulky jednotl.'!C12+'[1]tabulky jednotl.'!C66+'[1]tabulky jednotl.'!C102</f>
        <v>2</v>
      </c>
      <c r="D31" s="22">
        <f>'[1]tabulky jednotl.'!D12+'[1]tabulky jednotl.'!D66+'[1]tabulky jednotl.'!D102</f>
        <v>38</v>
      </c>
      <c r="E31" s="22">
        <f>'[1]tabulky jednotl.'!E12+'[1]tabulky jednotl.'!E66+'[1]tabulky jednotl.'!E102</f>
        <v>0</v>
      </c>
      <c r="F31" s="22">
        <f>'[1]tabulky jednotl.'!F12+'[1]tabulky jednotl.'!F66+'[1]tabulky jednotl.'!F102</f>
        <v>2</v>
      </c>
      <c r="G31" s="22">
        <f>'[1]tabulky jednotl.'!G12+'[1]tabulky jednotl.'!G66+'[1]tabulky jednotl.'!G102</f>
        <v>0</v>
      </c>
      <c r="H31" s="22">
        <f>'[1]tabulky jednotl.'!H12+'[1]tabulky jednotl.'!H66+'[1]tabulky jednotl.'!H102</f>
        <v>29</v>
      </c>
      <c r="I31" s="22">
        <f>'[1]tabulky jednotl.'!I12+'[1]tabulky jednotl.'!I66+'[1]tabulky jednotl.'!I102</f>
        <v>35</v>
      </c>
      <c r="J31" s="22">
        <f>'[1]tabulky jednotl.'!J12+'[1]tabulky jednotl.'!J66+'[1]tabulky jednotl.'!J102</f>
        <v>1</v>
      </c>
      <c r="K31" s="22">
        <f>'[1]tabulky jednotl.'!K12+'[1]tabulky jednotl.'!K66+'[1]tabulky jednotl.'!K102</f>
        <v>0</v>
      </c>
      <c r="L31" s="22">
        <f>'[1]tabulky jednotl.'!L12+'[1]tabulky jednotl.'!L66+'[1]tabulky jednotl.'!L102</f>
        <v>454.9</v>
      </c>
      <c r="M31" s="22">
        <f>'[1]tabulky jednotl.'!M12+'[1]tabulky jednotl.'!M66+'[1]tabulky jednotl.'!M102</f>
        <v>304548.7</v>
      </c>
    </row>
    <row r="32" spans="1:13" ht="12.75">
      <c r="A32" s="4" t="s">
        <v>24</v>
      </c>
      <c r="B32" s="22">
        <f>'[1]tabulky jednotl.'!B13+'[1]tabulky jednotl.'!B67+'[1]tabulky jednotl.'!B103</f>
        <v>601.19</v>
      </c>
      <c r="C32" s="22">
        <f>'[1]tabulky jednotl.'!C13+'[1]tabulky jednotl.'!C67+'[1]tabulky jednotl.'!C103</f>
        <v>56</v>
      </c>
      <c r="D32" s="22">
        <f>'[1]tabulky jednotl.'!D13+'[1]tabulky jednotl.'!D67+'[1]tabulky jednotl.'!D103</f>
        <v>215.92</v>
      </c>
      <c r="E32" s="22">
        <f>'[1]tabulky jednotl.'!E13+'[1]tabulky jednotl.'!E67+'[1]tabulky jednotl.'!E103</f>
        <v>20</v>
      </c>
      <c r="F32" s="22">
        <f>'[1]tabulky jednotl.'!F13+'[1]tabulky jednotl.'!F67+'[1]tabulky jednotl.'!F103</f>
        <v>3.5</v>
      </c>
      <c r="G32" s="22">
        <f>'[1]tabulky jednotl.'!G13+'[1]tabulky jednotl.'!G67+'[1]tabulky jednotl.'!G103</f>
        <v>0</v>
      </c>
      <c r="H32" s="22">
        <f>'[1]tabulky jednotl.'!H13+'[1]tabulky jednotl.'!H67+'[1]tabulky jednotl.'!H103</f>
        <v>3.49</v>
      </c>
      <c r="I32" s="22">
        <f>'[1]tabulky jednotl.'!I13+'[1]tabulky jednotl.'!I67+'[1]tabulky jednotl.'!I103</f>
        <v>151.2</v>
      </c>
      <c r="J32" s="22">
        <f>'[1]tabulky jednotl.'!J13+'[1]tabulky jednotl.'!J67+'[1]tabulky jednotl.'!J103</f>
        <v>0.9</v>
      </c>
      <c r="K32" s="22">
        <f>'[1]tabulky jednotl.'!K13+'[1]tabulky jednotl.'!K67+'[1]tabulky jednotl.'!K103</f>
        <v>11.58</v>
      </c>
      <c r="L32" s="22">
        <f>'[1]tabulky jednotl.'!L13+'[1]tabulky jednotl.'!L67+'[1]tabulky jednotl.'!L103</f>
        <v>987.7800000000001</v>
      </c>
      <c r="M32" s="22">
        <f>'[1]tabulky jednotl.'!M13+'[1]tabulky jednotl.'!M67+'[1]tabulky jednotl.'!M103</f>
        <v>3.1</v>
      </c>
    </row>
    <row r="33" spans="1:13" ht="12.75">
      <c r="A33" s="4" t="s">
        <v>25</v>
      </c>
      <c r="B33" s="22">
        <f>'[1]tabulky jednotl.'!B14+'[1]tabulky jednotl.'!B68+'[1]tabulky jednotl.'!B104</f>
        <v>2150.4600000000005</v>
      </c>
      <c r="C33" s="22">
        <f>'[1]tabulky jednotl.'!C14+'[1]tabulky jednotl.'!C68+'[1]tabulky jednotl.'!C104</f>
        <v>1.95</v>
      </c>
      <c r="D33" s="22">
        <f>'[1]tabulky jednotl.'!D14+'[1]tabulky jednotl.'!D68+'[1]tabulky jednotl.'!D104</f>
        <v>3124.0500000000006</v>
      </c>
      <c r="E33" s="22">
        <f>'[1]tabulky jednotl.'!E14+'[1]tabulky jednotl.'!E68+'[1]tabulky jednotl.'!E104</f>
        <v>0</v>
      </c>
      <c r="F33" s="22">
        <f>'[1]tabulky jednotl.'!F14+'[1]tabulky jednotl.'!F68+'[1]tabulky jednotl.'!F104</f>
        <v>24.82</v>
      </c>
      <c r="G33" s="22">
        <f>'[1]tabulky jednotl.'!G14+'[1]tabulky jednotl.'!G68+'[1]tabulky jednotl.'!G104</f>
        <v>0</v>
      </c>
      <c r="H33" s="22">
        <f>'[1]tabulky jednotl.'!H14+'[1]tabulky jednotl.'!H68+'[1]tabulky jednotl.'!H104</f>
        <v>588.71</v>
      </c>
      <c r="I33" s="22">
        <f>'[1]tabulky jednotl.'!I14+'[1]tabulky jednotl.'!I68+'[1]tabulky jednotl.'!I104</f>
        <v>416.09999999999997</v>
      </c>
      <c r="J33" s="22">
        <f>'[1]tabulky jednotl.'!J14+'[1]tabulky jednotl.'!J68+'[1]tabulky jednotl.'!J104</f>
        <v>103.98</v>
      </c>
      <c r="K33" s="22">
        <f>'[1]tabulky jednotl.'!K14+'[1]tabulky jednotl.'!K68+'[1]tabulky jednotl.'!K104</f>
        <v>18.1</v>
      </c>
      <c r="L33" s="22">
        <f>'[1]tabulky jednotl.'!L14+'[1]tabulky jednotl.'!L68+'[1]tabulky jednotl.'!L104</f>
        <v>6426.219999999999</v>
      </c>
      <c r="M33" s="22">
        <f>'[1]tabulky jednotl.'!M14+'[1]tabulky jednotl.'!M68+'[1]tabulky jednotl.'!M104</f>
        <v>20.250000000000004</v>
      </c>
    </row>
    <row r="34" spans="1:13" ht="12.75">
      <c r="A34" s="4" t="s">
        <v>26</v>
      </c>
      <c r="B34" s="22">
        <f>'[1]tabulky jednotl.'!B15+'[1]tabulky jednotl.'!B69+'[1]tabulky jednotl.'!B105</f>
        <v>268.40999999999997</v>
      </c>
      <c r="C34" s="22">
        <f>'[1]tabulky jednotl.'!C15+'[1]tabulky jednotl.'!C69+'[1]tabulky jednotl.'!C105</f>
        <v>1287.18</v>
      </c>
      <c r="D34" s="22">
        <f>'[1]tabulky jednotl.'!D15+'[1]tabulky jednotl.'!D69+'[1]tabulky jednotl.'!D105</f>
        <v>145.34</v>
      </c>
      <c r="E34" s="22">
        <f>'[1]tabulky jednotl.'!E15+'[1]tabulky jednotl.'!E69+'[1]tabulky jednotl.'!E105</f>
        <v>0</v>
      </c>
      <c r="F34" s="22">
        <f>'[1]tabulky jednotl.'!F15+'[1]tabulky jednotl.'!F69+'[1]tabulky jednotl.'!F105</f>
        <v>24.49</v>
      </c>
      <c r="G34" s="22">
        <f>'[1]tabulky jednotl.'!G15+'[1]tabulky jednotl.'!G69+'[1]tabulky jednotl.'!G105</f>
        <v>22.56</v>
      </c>
      <c r="H34" s="22">
        <f>'[1]tabulky jednotl.'!H15+'[1]tabulky jednotl.'!H69+'[1]tabulky jednotl.'!H105</f>
        <v>12.23</v>
      </c>
      <c r="I34" s="22">
        <f>'[1]tabulky jednotl.'!I15+'[1]tabulky jednotl.'!I69+'[1]tabulky jednotl.'!I105</f>
        <v>10.469999999999999</v>
      </c>
      <c r="J34" s="22">
        <f>'[1]tabulky jednotl.'!J15+'[1]tabulky jednotl.'!J69+'[1]tabulky jednotl.'!J105</f>
        <v>9</v>
      </c>
      <c r="K34" s="22">
        <f>'[1]tabulky jednotl.'!K15+'[1]tabulky jednotl.'!K69+'[1]tabulky jednotl.'!K105</f>
        <v>0</v>
      </c>
      <c r="L34" s="22">
        <f>'[1]tabulky jednotl.'!L15+'[1]tabulky jednotl.'!L69+'[1]tabulky jednotl.'!L105</f>
        <v>469.94</v>
      </c>
      <c r="M34" s="22">
        <f>'[1]tabulky jednotl.'!M15+'[1]tabulky jednotl.'!M69+'[1]tabulky jednotl.'!M105</f>
        <v>62.230000000000004</v>
      </c>
    </row>
    <row r="35" spans="1:13" ht="12.75">
      <c r="A35" s="4" t="s">
        <v>19</v>
      </c>
      <c r="B35" s="22">
        <f>'[1]tabulky jednotl.'!B16+'[1]tabulky jednotl.'!B70+'[1]tabulky jednotl.'!B106</f>
        <v>176477.03</v>
      </c>
      <c r="C35" s="22">
        <f>'[1]tabulky jednotl.'!C16+'[1]tabulky jednotl.'!C70+'[1]tabulky jednotl.'!C106</f>
        <v>58679.86000000001</v>
      </c>
      <c r="D35" s="22">
        <f>'[1]tabulky jednotl.'!D16+'[1]tabulky jednotl.'!D70+'[1]tabulky jednotl.'!D106</f>
        <v>141409.78999999998</v>
      </c>
      <c r="E35" s="22">
        <f>'[1]tabulky jednotl.'!E16+'[1]tabulky jednotl.'!E70+'[1]tabulky jednotl.'!E106</f>
        <v>62452.329999999994</v>
      </c>
      <c r="F35" s="22">
        <f>'[1]tabulky jednotl.'!F16+'[1]tabulky jednotl.'!F70+'[1]tabulky jednotl.'!F106</f>
        <v>21436.990000000005</v>
      </c>
      <c r="G35" s="22">
        <f>'[1]tabulky jednotl.'!G16+'[1]tabulky jednotl.'!G70+'[1]tabulky jednotl.'!G106</f>
        <v>12972.65</v>
      </c>
      <c r="H35" s="22">
        <f>'[1]tabulky jednotl.'!H16+'[1]tabulky jednotl.'!H70+'[1]tabulky jednotl.'!H106</f>
        <v>19486.32</v>
      </c>
      <c r="I35" s="22">
        <f>'[1]tabulky jednotl.'!I16+'[1]tabulky jednotl.'!I70+'[1]tabulky jednotl.'!I106</f>
        <v>58630.43</v>
      </c>
      <c r="J35" s="22">
        <f>'[1]tabulky jednotl.'!J16+'[1]tabulky jednotl.'!J70+'[1]tabulky jednotl.'!J106</f>
        <v>13166.029999999999</v>
      </c>
      <c r="K35" s="22">
        <f>'[1]tabulky jednotl.'!K16+'[1]tabulky jednotl.'!K70+'[1]tabulky jednotl.'!K106</f>
        <v>112.91000000000001</v>
      </c>
      <c r="L35" s="22">
        <f>'[1]tabulky jednotl.'!L16+'[1]tabulky jednotl.'!L70+'[1]tabulky jednotl.'!L106</f>
        <v>430719.50000000006</v>
      </c>
      <c r="M35" s="22">
        <f>'[1]tabulky jednotl.'!M16+'[1]tabulky jednotl.'!M70+'[1]tabulky jednotl.'!M106</f>
        <v>9110.59</v>
      </c>
    </row>
    <row r="36" spans="1:2" ht="12.75">
      <c r="A36" s="4" t="s">
        <v>20</v>
      </c>
      <c r="B36" s="22">
        <f>'[1]tabulky jednotl.'!B17+'[1]tabulky jednotl.'!B71+'[1]tabulky jednotl.'!B107</f>
        <v>11876.289999999999</v>
      </c>
    </row>
    <row r="37" spans="1:17" ht="12.75">
      <c r="A37" s="24"/>
      <c r="B37" s="2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6"/>
      <c r="O37" s="6"/>
      <c r="P37" s="6"/>
      <c r="Q37" s="6"/>
    </row>
    <row r="38" spans="1:12" ht="12.75">
      <c r="A38" s="24"/>
      <c r="B38" s="23"/>
      <c r="C38" s="12"/>
      <c r="D38" s="12"/>
      <c r="E38" s="10"/>
      <c r="F38" s="12"/>
      <c r="G38" s="12"/>
      <c r="H38" s="12"/>
      <c r="I38" s="12"/>
      <c r="J38" s="12"/>
      <c r="K38" s="12"/>
      <c r="L38" s="12"/>
    </row>
    <row r="39" spans="1:12" ht="12.75">
      <c r="A39" s="24"/>
      <c r="B39" s="23"/>
      <c r="C39" s="12"/>
      <c r="D39" s="12"/>
      <c r="E39" s="10"/>
      <c r="F39" s="12"/>
      <c r="G39" s="12"/>
      <c r="H39" s="12"/>
      <c r="I39" s="12"/>
      <c r="J39" s="12"/>
      <c r="K39" s="12"/>
      <c r="L39" s="12"/>
    </row>
    <row r="40" ht="12.75">
      <c r="A40" t="s">
        <v>21</v>
      </c>
    </row>
    <row r="41" spans="1:13" ht="12.75">
      <c r="A41" s="1"/>
      <c r="B41" s="14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15" t="s">
        <v>5</v>
      </c>
      <c r="H41" s="14" t="s">
        <v>22</v>
      </c>
      <c r="I41" s="16" t="s">
        <v>23</v>
      </c>
      <c r="J41" s="17" t="s">
        <v>27</v>
      </c>
      <c r="K41" s="15" t="s">
        <v>6</v>
      </c>
      <c r="L41" s="14" t="s">
        <v>7</v>
      </c>
      <c r="M41" s="14" t="s">
        <v>28</v>
      </c>
    </row>
    <row r="42" spans="1:13" ht="13.5" thickBot="1">
      <c r="A42" s="2" t="s">
        <v>8</v>
      </c>
      <c r="B42" s="18" t="s">
        <v>9</v>
      </c>
      <c r="C42" s="19" t="s">
        <v>10</v>
      </c>
      <c r="D42" s="19" t="s">
        <v>9</v>
      </c>
      <c r="E42" s="19" t="s">
        <v>11</v>
      </c>
      <c r="F42" s="19" t="s">
        <v>9</v>
      </c>
      <c r="G42" s="19" t="s">
        <v>12</v>
      </c>
      <c r="H42" s="18"/>
      <c r="I42" s="20"/>
      <c r="J42" s="21"/>
      <c r="K42" s="19" t="s">
        <v>13</v>
      </c>
      <c r="L42" s="18" t="s">
        <v>9</v>
      </c>
      <c r="M42" s="18"/>
    </row>
    <row r="43" spans="1:13" ht="13.5" thickTop="1">
      <c r="A43" s="3" t="s">
        <v>32</v>
      </c>
      <c r="B43" s="22">
        <f aca="true" t="shared" si="0" ref="B43:M43">B8+B25</f>
        <v>320712.37</v>
      </c>
      <c r="C43" s="22">
        <f t="shared" si="0"/>
        <v>145726.54</v>
      </c>
      <c r="D43" s="22">
        <f t="shared" si="0"/>
        <v>244772.91999999998</v>
      </c>
      <c r="E43" s="22">
        <f t="shared" si="0"/>
        <v>131442.42000000004</v>
      </c>
      <c r="F43" s="22">
        <f t="shared" si="0"/>
        <v>50129.13</v>
      </c>
      <c r="G43" s="22">
        <f t="shared" si="0"/>
        <v>36863.520000000004</v>
      </c>
      <c r="H43" s="22">
        <f t="shared" si="0"/>
        <v>16501.14</v>
      </c>
      <c r="I43" s="22">
        <f t="shared" si="0"/>
        <v>79768.31</v>
      </c>
      <c r="J43" s="22">
        <f t="shared" si="0"/>
        <v>22273.48</v>
      </c>
      <c r="K43" s="22">
        <f t="shared" si="0"/>
        <v>2313.22</v>
      </c>
      <c r="L43" s="22">
        <f t="shared" si="0"/>
        <v>736470.57</v>
      </c>
      <c r="M43" s="22">
        <f t="shared" si="0"/>
        <v>53357</v>
      </c>
    </row>
    <row r="44" spans="1:13" ht="12.75">
      <c r="A44" s="4" t="s">
        <v>14</v>
      </c>
      <c r="B44" s="22">
        <f aca="true" t="shared" si="1" ref="B44:M44">B9+B26</f>
        <v>36529.48</v>
      </c>
      <c r="C44" s="22">
        <f t="shared" si="1"/>
        <v>10343</v>
      </c>
      <c r="D44" s="22">
        <f t="shared" si="1"/>
        <v>13774.9</v>
      </c>
      <c r="E44" s="22">
        <f t="shared" si="1"/>
        <v>3568.94</v>
      </c>
      <c r="F44" s="22">
        <f t="shared" si="1"/>
        <v>3524.42</v>
      </c>
      <c r="G44" s="22">
        <f t="shared" si="1"/>
        <v>3251</v>
      </c>
      <c r="H44" s="22">
        <f t="shared" si="1"/>
        <v>817.95</v>
      </c>
      <c r="I44" s="22">
        <f t="shared" si="1"/>
        <v>5974.1</v>
      </c>
      <c r="J44" s="22">
        <f t="shared" si="1"/>
        <v>691.26</v>
      </c>
      <c r="K44" s="22">
        <f t="shared" si="1"/>
        <v>121.78</v>
      </c>
      <c r="L44" s="22">
        <f t="shared" si="1"/>
        <v>61433.89000000001</v>
      </c>
      <c r="M44" s="22">
        <f t="shared" si="1"/>
        <v>9796.079999999998</v>
      </c>
    </row>
    <row r="45" spans="1:13" ht="12.75">
      <c r="A45" s="4" t="s">
        <v>15</v>
      </c>
      <c r="B45" s="22">
        <f aca="true" t="shared" si="2" ref="B45:M45">B10+B27</f>
        <v>3816330.11</v>
      </c>
      <c r="C45" s="22">
        <f t="shared" si="2"/>
        <v>2161297.0999999996</v>
      </c>
      <c r="D45" s="22">
        <f t="shared" si="2"/>
        <v>1899362.2199999997</v>
      </c>
      <c r="E45" s="22">
        <f t="shared" si="2"/>
        <v>1090856.54</v>
      </c>
      <c r="F45" s="22">
        <f t="shared" si="2"/>
        <v>193526.29000000004</v>
      </c>
      <c r="G45" s="22">
        <f t="shared" si="2"/>
        <v>158982.66</v>
      </c>
      <c r="H45" s="22">
        <f t="shared" si="2"/>
        <v>57975.49</v>
      </c>
      <c r="I45" s="22">
        <f t="shared" si="2"/>
        <v>645752.87</v>
      </c>
      <c r="J45" s="22">
        <f t="shared" si="2"/>
        <v>115347.55999999998</v>
      </c>
      <c r="K45" s="22">
        <f t="shared" si="2"/>
        <v>43001.12</v>
      </c>
      <c r="L45" s="22">
        <f t="shared" si="2"/>
        <v>6771295.66</v>
      </c>
      <c r="M45" s="22">
        <f t="shared" si="2"/>
        <v>1709824.8499999999</v>
      </c>
    </row>
    <row r="46" spans="1:14" ht="12.75">
      <c r="A46" s="4" t="s">
        <v>16</v>
      </c>
      <c r="B46" s="22">
        <f aca="true" t="shared" si="3" ref="B46:M46">B11+B28</f>
        <v>2186012</v>
      </c>
      <c r="C46" s="22">
        <f t="shared" si="3"/>
        <v>1284344.9400000002</v>
      </c>
      <c r="D46" s="22">
        <f t="shared" si="3"/>
        <v>1043015.7399999999</v>
      </c>
      <c r="E46" s="22">
        <f t="shared" si="3"/>
        <v>502165.37000000005</v>
      </c>
      <c r="F46" s="22">
        <f t="shared" si="3"/>
        <v>92787.02000000002</v>
      </c>
      <c r="G46" s="22">
        <f t="shared" si="3"/>
        <v>61210.06000000001</v>
      </c>
      <c r="H46" s="22">
        <f t="shared" si="3"/>
        <v>27718.66</v>
      </c>
      <c r="I46" s="22">
        <f t="shared" si="3"/>
        <v>466672.00999999995</v>
      </c>
      <c r="J46" s="22">
        <f t="shared" si="3"/>
        <v>52182.11</v>
      </c>
      <c r="K46" s="22">
        <f t="shared" si="3"/>
        <v>43785.65</v>
      </c>
      <c r="L46" s="22">
        <f t="shared" si="3"/>
        <v>3912172.9600000004</v>
      </c>
      <c r="M46" s="22">
        <f t="shared" si="3"/>
        <v>1136547.4500000002</v>
      </c>
      <c r="N46" s="5"/>
    </row>
    <row r="47" spans="1:14" ht="12.75">
      <c r="A47" s="4" t="s">
        <v>17</v>
      </c>
      <c r="B47" s="22">
        <f aca="true" t="shared" si="4" ref="B47:M47">B12+B29</f>
        <v>912858.0199999998</v>
      </c>
      <c r="C47" s="22">
        <f t="shared" si="4"/>
        <v>912836.4199999998</v>
      </c>
      <c r="D47" s="22">
        <f t="shared" si="4"/>
        <v>580371.49</v>
      </c>
      <c r="E47" s="22">
        <f t="shared" si="4"/>
        <v>576210.49</v>
      </c>
      <c r="F47" s="22">
        <f t="shared" si="4"/>
        <v>111073.93999999999</v>
      </c>
      <c r="G47" s="22">
        <f t="shared" si="4"/>
        <v>110576.93999999999</v>
      </c>
      <c r="H47" s="22">
        <f t="shared" si="4"/>
        <v>7509</v>
      </c>
      <c r="I47" s="22">
        <f t="shared" si="4"/>
        <v>1635</v>
      </c>
      <c r="J47" s="22">
        <f t="shared" si="4"/>
        <v>13</v>
      </c>
      <c r="K47" s="22">
        <f t="shared" si="4"/>
        <v>77.7</v>
      </c>
      <c r="L47" s="22">
        <f t="shared" si="4"/>
        <v>1613538.15</v>
      </c>
      <c r="M47" s="22">
        <f t="shared" si="4"/>
        <v>273861</v>
      </c>
      <c r="N47" s="5"/>
    </row>
    <row r="48" spans="1:13" ht="12.75">
      <c r="A48" s="4" t="s">
        <v>18</v>
      </c>
      <c r="B48" s="22">
        <f aca="true" t="shared" si="5" ref="B48:M48">B13+B30</f>
        <v>678872.33</v>
      </c>
      <c r="C48" s="22">
        <f t="shared" si="5"/>
        <v>10049.36</v>
      </c>
      <c r="D48" s="22">
        <f t="shared" si="5"/>
        <v>303941.94999999995</v>
      </c>
      <c r="E48" s="22">
        <f t="shared" si="5"/>
        <v>6460</v>
      </c>
      <c r="F48" s="22">
        <f t="shared" si="5"/>
        <v>7725.26</v>
      </c>
      <c r="G48" s="22">
        <f t="shared" si="5"/>
        <v>2065.65</v>
      </c>
      <c r="H48" s="22">
        <f t="shared" si="5"/>
        <v>19419.45</v>
      </c>
      <c r="I48" s="22">
        <f t="shared" si="5"/>
        <v>181727.03</v>
      </c>
      <c r="J48" s="22">
        <f t="shared" si="5"/>
        <v>44717.97</v>
      </c>
      <c r="K48" s="22">
        <f t="shared" si="5"/>
        <v>1412.18</v>
      </c>
      <c r="L48" s="22">
        <f t="shared" si="5"/>
        <v>1237816.17</v>
      </c>
      <c r="M48" s="22">
        <f t="shared" si="5"/>
        <v>42021.75</v>
      </c>
    </row>
    <row r="49" spans="1:13" ht="12.75">
      <c r="A49" s="4" t="s">
        <v>29</v>
      </c>
      <c r="B49" s="22">
        <f aca="true" t="shared" si="6" ref="B49:M49">B14+B31</f>
        <v>157208.47999999998</v>
      </c>
      <c r="C49" s="22">
        <f t="shared" si="6"/>
        <v>2</v>
      </c>
      <c r="D49" s="22">
        <f t="shared" si="6"/>
        <v>2085.79</v>
      </c>
      <c r="E49" s="22">
        <f t="shared" si="6"/>
        <v>0</v>
      </c>
      <c r="F49" s="22">
        <f t="shared" si="6"/>
        <v>1616.62</v>
      </c>
      <c r="G49" s="22">
        <f t="shared" si="6"/>
        <v>0</v>
      </c>
      <c r="H49" s="22">
        <f t="shared" si="6"/>
        <v>499</v>
      </c>
      <c r="I49" s="22">
        <f t="shared" si="6"/>
        <v>5665.46</v>
      </c>
      <c r="J49" s="22">
        <f t="shared" si="6"/>
        <v>23817.32</v>
      </c>
      <c r="K49" s="22">
        <f t="shared" si="6"/>
        <v>0</v>
      </c>
      <c r="L49" s="22">
        <f t="shared" si="6"/>
        <v>190892.66999999998</v>
      </c>
      <c r="M49" s="22">
        <f t="shared" si="6"/>
        <v>304548.7</v>
      </c>
    </row>
    <row r="50" spans="1:13" ht="12.75">
      <c r="A50" s="4" t="s">
        <v>24</v>
      </c>
      <c r="B50" s="22">
        <f aca="true" t="shared" si="7" ref="B50:M50">B15+B32</f>
        <v>623.69</v>
      </c>
      <c r="C50" s="22">
        <f t="shared" si="7"/>
        <v>56</v>
      </c>
      <c r="D50" s="22">
        <f t="shared" si="7"/>
        <v>215.92</v>
      </c>
      <c r="E50" s="22">
        <f t="shared" si="7"/>
        <v>20</v>
      </c>
      <c r="F50" s="22">
        <f t="shared" si="7"/>
        <v>3.5</v>
      </c>
      <c r="G50" s="22">
        <f t="shared" si="7"/>
        <v>0</v>
      </c>
      <c r="H50" s="22">
        <f t="shared" si="7"/>
        <v>3.49</v>
      </c>
      <c r="I50" s="22">
        <f t="shared" si="7"/>
        <v>151.26</v>
      </c>
      <c r="J50" s="22">
        <f t="shared" si="7"/>
        <v>0.9</v>
      </c>
      <c r="K50" s="22">
        <f t="shared" si="7"/>
        <v>12.58</v>
      </c>
      <c r="L50" s="22">
        <f t="shared" si="7"/>
        <v>1011.34</v>
      </c>
      <c r="M50" s="22">
        <f t="shared" si="7"/>
        <v>3.35</v>
      </c>
    </row>
    <row r="51" spans="1:13" ht="12.75">
      <c r="A51" s="4" t="s">
        <v>25</v>
      </c>
      <c r="B51" s="22">
        <f aca="true" t="shared" si="8" ref="B51:M51">B16+B33</f>
        <v>4039.2100000000005</v>
      </c>
      <c r="C51" s="22">
        <f t="shared" si="8"/>
        <v>33.25</v>
      </c>
      <c r="D51" s="22">
        <f t="shared" si="8"/>
        <v>11486.74</v>
      </c>
      <c r="E51" s="22">
        <f t="shared" si="8"/>
        <v>8307.589999999998</v>
      </c>
      <c r="F51" s="22">
        <f t="shared" si="8"/>
        <v>24.82</v>
      </c>
      <c r="G51" s="22">
        <f t="shared" si="8"/>
        <v>0</v>
      </c>
      <c r="H51" s="22">
        <f t="shared" si="8"/>
        <v>607.71</v>
      </c>
      <c r="I51" s="22">
        <f t="shared" si="8"/>
        <v>485.68999999999994</v>
      </c>
      <c r="J51" s="22">
        <f t="shared" si="8"/>
        <v>103.98</v>
      </c>
      <c r="K51" s="22">
        <f t="shared" si="8"/>
        <v>18.1</v>
      </c>
      <c r="L51" s="22">
        <f t="shared" si="8"/>
        <v>16766.25</v>
      </c>
      <c r="M51" s="22">
        <f t="shared" si="8"/>
        <v>22.910000000000004</v>
      </c>
    </row>
    <row r="52" spans="1:13" ht="12.75">
      <c r="A52" s="4" t="s">
        <v>26</v>
      </c>
      <c r="B52" s="22">
        <f aca="true" t="shared" si="9" ref="B52:M52">B17+B34</f>
        <v>2460.5599999999995</v>
      </c>
      <c r="C52" s="22">
        <f t="shared" si="9"/>
        <v>1967</v>
      </c>
      <c r="D52" s="22">
        <f t="shared" si="9"/>
        <v>1243.27</v>
      </c>
      <c r="E52" s="22">
        <f t="shared" si="9"/>
        <v>1097.93</v>
      </c>
      <c r="F52" s="22">
        <f t="shared" si="9"/>
        <v>118.49</v>
      </c>
      <c r="G52" s="22">
        <f t="shared" si="9"/>
        <v>116.56</v>
      </c>
      <c r="H52" s="22">
        <f t="shared" si="9"/>
        <v>12.23</v>
      </c>
      <c r="I52" s="22">
        <f t="shared" si="9"/>
        <v>10.469999999999999</v>
      </c>
      <c r="J52" s="22">
        <f t="shared" si="9"/>
        <v>107.25</v>
      </c>
      <c r="K52" s="22">
        <f t="shared" si="9"/>
        <v>0</v>
      </c>
      <c r="L52" s="22">
        <f t="shared" si="9"/>
        <v>3951.69</v>
      </c>
      <c r="M52" s="22">
        <f t="shared" si="9"/>
        <v>62.230000000000004</v>
      </c>
    </row>
    <row r="53" spans="1:13" ht="12.75">
      <c r="A53" s="4" t="s">
        <v>19</v>
      </c>
      <c r="B53" s="22">
        <f aca="true" t="shared" si="10" ref="B53:M53">B18+B35</f>
        <v>231497.66999999998</v>
      </c>
      <c r="C53" s="22">
        <f t="shared" si="10"/>
        <v>108077.67000000001</v>
      </c>
      <c r="D53" s="22">
        <f t="shared" si="10"/>
        <v>215549.13999999998</v>
      </c>
      <c r="E53" s="22">
        <f t="shared" si="10"/>
        <v>131606.52</v>
      </c>
      <c r="F53" s="22">
        <f t="shared" si="10"/>
        <v>33830.19</v>
      </c>
      <c r="G53" s="22">
        <f t="shared" si="10"/>
        <v>25127.97</v>
      </c>
      <c r="H53" s="22">
        <f t="shared" si="10"/>
        <v>19525.04</v>
      </c>
      <c r="I53" s="22">
        <f t="shared" si="10"/>
        <v>75148.36</v>
      </c>
      <c r="J53" s="22">
        <f t="shared" si="10"/>
        <v>17369.769999999997</v>
      </c>
      <c r="K53" s="22">
        <f t="shared" si="10"/>
        <v>129.91000000000003</v>
      </c>
      <c r="L53" s="22">
        <f t="shared" si="10"/>
        <v>593050.0800000001</v>
      </c>
      <c r="M53" s="22">
        <f t="shared" si="10"/>
        <v>15910.76</v>
      </c>
    </row>
    <row r="54" spans="1:6" ht="12.75">
      <c r="A54" s="7" t="s">
        <v>20</v>
      </c>
      <c r="B54" s="22">
        <f>B19+B36</f>
        <v>12144.289999999999</v>
      </c>
      <c r="C54" s="11"/>
      <c r="D54" s="11"/>
      <c r="E54" s="11"/>
      <c r="F54" s="11"/>
    </row>
    <row r="56" spans="1:13" s="8" customFormat="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8" customFormat="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62" spans="2:13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sheetProtection/>
  <mergeCells count="3">
    <mergeCell ref="A56:M56"/>
    <mergeCell ref="A57:M57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PageLayoutView="0" workbookViewId="0" topLeftCell="A1">
      <selection activeCell="O18" sqref="O18"/>
    </sheetView>
  </sheetViews>
  <sheetFormatPr defaultColWidth="9.00390625" defaultRowHeight="12.75"/>
  <sheetData>
    <row r="1" spans="1:9" s="26" customFormat="1" ht="15.75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7"/>
      <c r="B2" s="25"/>
      <c r="C2" s="25" t="s">
        <v>35</v>
      </c>
      <c r="D2" s="25"/>
      <c r="E2" s="25"/>
      <c r="F2" s="25"/>
      <c r="G2" s="27"/>
      <c r="H2" s="27"/>
      <c r="I2" s="27"/>
    </row>
    <row r="3" spans="1:9" ht="14.25">
      <c r="A3" s="27"/>
      <c r="B3" s="27"/>
      <c r="C3" s="27"/>
      <c r="D3" s="27"/>
      <c r="E3" s="27"/>
      <c r="F3" s="27"/>
      <c r="G3" s="27"/>
      <c r="H3" s="27"/>
      <c r="I3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2010-08-03T07:21:49Z</cp:lastPrinted>
  <dcterms:created xsi:type="dcterms:W3CDTF">2000-01-26T08:36:24Z</dcterms:created>
  <dcterms:modified xsi:type="dcterms:W3CDTF">2010-08-06T04:49:19Z</dcterms:modified>
  <cp:category/>
  <cp:version/>
  <cp:contentType/>
  <cp:contentStatus/>
</cp:coreProperties>
</file>