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0" i="1"/>
  <c r="H80"/>
  <c r="G80"/>
  <c r="F80"/>
  <c r="E80"/>
  <c r="D80"/>
  <c r="C80"/>
  <c r="B80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<sst xmlns="http://schemas.openxmlformats.org/spreadsheetml/2006/main" count="145" uniqueCount="73">
  <si>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</si>
  <si>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</si>
  <si>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</si>
  <si>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</si>
  <si>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</si>
  <si>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</si>
  <si>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</si>
  <si>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</si>
  <si>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</si>
  <si>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</si>
  <si>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</si>
  <si>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</si>
  <si>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</si>
  <si>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</si>
  <si>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</si>
  <si>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</si>
  <si>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</si>
  <si>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</si>
  <si>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</si>
  <si>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</si>
  <si>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</si>
  <si>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</si>
  <si>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</si>
  <si>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</si>
  <si>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</si>
  <si>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</si>
  <si>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</si>
  <si>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</si>
  <si>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</si>
  <si>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</si>
  <si>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</si>
  <si>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</si>
  <si>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</si>
  <si>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</si>
  <si>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</si>
  <si>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</si>
  <si>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</si>
  <si>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</si>
  <si>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</si>
  <si>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</si>
  <si>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</si>
  <si>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</si>
  <si>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</si>
  <si>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</si>
  <si>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</si>
  <si>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</si>
  <si>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</si>
  <si>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</si>
  <si>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</si>
  <si>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</si>
  <si>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</si>
  <si>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</si>
  <si>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</si>
  <si>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</si>
  <si>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</si>
  <si>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</si>
  <si>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</si>
  <si>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</si>
  <si>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</si>
  <si>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</si>
  <si>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</si>
  <si>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</si>
  <si>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</si>
  <si>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</si>
  <si>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</si>
  <si>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</si>
  <si>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</si>
  <si>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</si>
  <si>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</si>
  <si>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</si>
  <si>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Souhrn údajů mlékárenského průmyslu ČR - ČERVEN 2014</t>
  </si>
  <si>
    <t>2.Q 2014</t>
  </si>
  <si>
    <t>Výroba                           2.Q. 2014 / 2.Q.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</si>
</sst>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  <xf numFmtId="0" fontId="22" fillId="0" borderId="35" xfId="0" applyFont="1" applyBorder="1" applyAlignment="1">
      <alignment wrapText="1"/>
    </xf>
    <xf numFmtId="166" fontId="22" fillId="0" borderId="35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E86" sqref="E86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7" t="s">
        <v>70</v>
      </c>
      <c r="B1" s="127"/>
      <c r="C1" s="127"/>
      <c r="D1" s="127"/>
      <c r="E1" s="127"/>
      <c r="F1" s="127"/>
      <c r="G1" s="127"/>
      <c r="H1" s="127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197756</v>
      </c>
      <c r="D5" s="15">
        <v>204200</v>
      </c>
      <c r="E5" s="16">
        <v>194632</v>
      </c>
      <c r="F5" s="16">
        <f t="shared" ref="F5:F12" si="0">C5-E5</f>
        <v>3124</v>
      </c>
      <c r="G5" s="17">
        <f t="shared" ref="G5:G12" si="1">C5/E5*100</f>
        <v>101.60508035677587</v>
      </c>
      <c r="H5" s="18">
        <f>C5/D5*100</f>
        <v>96.844270323212527</v>
      </c>
      <c r="J5" s="12"/>
    </row>
    <row r="6" spans="1:10" ht="19.5" customHeight="1">
      <c r="A6" s="19" t="s">
        <v>12</v>
      </c>
      <c r="B6" s="20" t="s">
        <v>11</v>
      </c>
      <c r="C6" s="21">
        <v>1179154</v>
      </c>
      <c r="D6" s="21">
        <v>981398</v>
      </c>
      <c r="E6" s="22">
        <v>1177878</v>
      </c>
      <c r="F6" s="22">
        <f t="shared" si="0"/>
        <v>1276</v>
      </c>
      <c r="G6" s="23">
        <f t="shared" si="1"/>
        <v>100.10833040433728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13488</v>
      </c>
      <c r="D7" s="21">
        <v>13351</v>
      </c>
      <c r="E7" s="22">
        <v>17653.900000000001</v>
      </c>
      <c r="F7" s="26">
        <f t="shared" si="0"/>
        <v>-4165.9000000000015</v>
      </c>
      <c r="G7" s="23">
        <f t="shared" si="1"/>
        <v>76.402381343499158</v>
      </c>
      <c r="H7" s="27">
        <f>C7/D7*100</f>
        <v>101.02614036401766</v>
      </c>
    </row>
    <row r="8" spans="1:10" ht="21" customHeight="1" thickBot="1">
      <c r="A8" s="28" t="s">
        <v>12</v>
      </c>
      <c r="B8" s="29" t="s">
        <v>11</v>
      </c>
      <c r="C8" s="30">
        <v>76318</v>
      </c>
      <c r="D8" s="30">
        <v>62830</v>
      </c>
      <c r="E8" s="31">
        <v>89935.4</v>
      </c>
      <c r="F8" s="32">
        <f t="shared" si="0"/>
        <v>-13617.399999999994</v>
      </c>
      <c r="G8" s="33">
        <f t="shared" si="1"/>
        <v>84.858687457886433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135</v>
      </c>
      <c r="D9" s="15">
        <v>40</v>
      </c>
      <c r="E9" s="16">
        <v>660</v>
      </c>
      <c r="F9" s="36">
        <f t="shared" si="0"/>
        <v>-525</v>
      </c>
      <c r="G9" s="17">
        <f t="shared" si="1"/>
        <v>20.454545454545457</v>
      </c>
      <c r="H9" s="18">
        <f>C9/D9*100</f>
        <v>337.5</v>
      </c>
    </row>
    <row r="10" spans="1:10" ht="16.5" customHeight="1" thickBot="1">
      <c r="A10" s="28" t="s">
        <v>12</v>
      </c>
      <c r="B10" s="29" t="s">
        <v>11</v>
      </c>
      <c r="C10" s="30">
        <v>828</v>
      </c>
      <c r="D10" s="30">
        <v>693</v>
      </c>
      <c r="E10" s="31">
        <v>4762</v>
      </c>
      <c r="F10" s="32">
        <f t="shared" si="0"/>
        <v>-3934</v>
      </c>
      <c r="G10" s="33">
        <f t="shared" si="1"/>
        <v>17.38765224695506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9.5110944800663439</v>
      </c>
      <c r="D11" s="39">
        <v>9.6108765915768846</v>
      </c>
      <c r="E11" s="40">
        <v>8.2850661761683586</v>
      </c>
      <c r="F11" s="40">
        <f t="shared" si="0"/>
        <v>1.2260283038979853</v>
      </c>
      <c r="G11" s="40">
        <f t="shared" si="1"/>
        <v>114.79805082818292</v>
      </c>
      <c r="H11" s="41">
        <f>C11/D11*100</f>
        <v>98.961779286626253</v>
      </c>
    </row>
    <row r="12" spans="1:10" ht="18" customHeight="1" thickBot="1">
      <c r="A12" s="28" t="s">
        <v>12</v>
      </c>
      <c r="B12" s="29" t="s">
        <v>15</v>
      </c>
      <c r="C12" s="42">
        <v>9.6627870490198902</v>
      </c>
      <c r="D12" s="42">
        <v>9.6933537667694445</v>
      </c>
      <c r="E12" s="33">
        <v>8.140127415572751</v>
      </c>
      <c r="F12" s="33">
        <f t="shared" si="0"/>
        <v>1.5226596334471392</v>
      </c>
      <c r="G12" s="33">
        <f t="shared" si="1"/>
        <v>118.70559950369035</v>
      </c>
      <c r="H12" s="34" t="s">
        <v>13</v>
      </c>
    </row>
    <row r="13" spans="1:10" ht="15.75" customHeight="1">
      <c r="A13" s="128" t="s">
        <v>67</v>
      </c>
      <c r="B13" s="128"/>
      <c r="C13" s="128"/>
      <c r="D13" s="128"/>
      <c r="E13" s="128"/>
      <c r="F13" s="128"/>
      <c r="G13" s="128"/>
      <c r="H13" s="128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 t="s">
        <v>13</v>
      </c>
      <c r="D17" s="56">
        <v>14.602883743313528</v>
      </c>
      <c r="E17" s="56">
        <v>13.705168194944935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11.335847240289139</v>
      </c>
      <c r="D18" s="56">
        <v>11.394464001621984</v>
      </c>
      <c r="E18" s="56">
        <v>10.988616420267224</v>
      </c>
      <c r="F18" s="56">
        <f>C18-E18</f>
        <v>0.34723082002191497</v>
      </c>
      <c r="G18" s="56">
        <f>C18/E18*100</f>
        <v>103.15991392129666</v>
      </c>
      <c r="H18" s="57">
        <f t="shared" ref="H18:H24" si="2">C18/D18*100</f>
        <v>99.485568067752013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17.930331270304237</v>
      </c>
      <c r="D19" s="56">
        <v>17.49063206170921</v>
      </c>
      <c r="E19" s="56">
        <v>15.853840111309061</v>
      </c>
      <c r="F19" s="56">
        <f>C19-E19</f>
        <v>2.0764911589951751</v>
      </c>
      <c r="G19" s="56">
        <f>C19/E19*100</f>
        <v>113.0977173001382</v>
      </c>
      <c r="H19" s="57">
        <f t="shared" si="2"/>
        <v>102.5139126307369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13.911203772551801</v>
      </c>
      <c r="D20" s="56">
        <v>13.838122372398459</v>
      </c>
      <c r="E20" s="56">
        <v>12.586509753226377</v>
      </c>
      <c r="F20" s="56">
        <f>C20-E20</f>
        <v>1.324694019325424</v>
      </c>
      <c r="G20" s="56">
        <f>C20/E20*100</f>
        <v>110.52471292914112</v>
      </c>
      <c r="H20" s="57">
        <f t="shared" si="2"/>
        <v>100.52811644662943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26.614079137355876</v>
      </c>
      <c r="D21" s="56">
        <v>26.949167539189805</v>
      </c>
      <c r="E21" s="56">
        <v>29.318396208028314</v>
      </c>
      <c r="F21" s="56">
        <f>C21-E21</f>
        <v>-2.7043170706724382</v>
      </c>
      <c r="G21" s="56">
        <f>C21/E21*100</f>
        <v>90.776040232610299</v>
      </c>
      <c r="H21" s="57">
        <f t="shared" si="2"/>
        <v>98.756590898970671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32.643580621647786</v>
      </c>
      <c r="D22" s="56">
        <v>32.371640259978065</v>
      </c>
      <c r="E22" s="56">
        <v>45.993906854288397</v>
      </c>
      <c r="F22" s="56">
        <f>C22-E22</f>
        <v>-13.350326232640612</v>
      </c>
      <c r="G22" s="56">
        <f>C22/E22*100</f>
        <v>70.973706854398586</v>
      </c>
      <c r="H22" s="57">
        <f t="shared" si="2"/>
        <v>100.84005740668609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107.454341956599</v>
      </c>
      <c r="D23" s="56">
        <v>109.98906049662993</v>
      </c>
      <c r="E23" s="59"/>
      <c r="F23" s="60"/>
      <c r="G23" s="61"/>
      <c r="H23" s="57">
        <f t="shared" si="2"/>
        <v>97.69548123369178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46.837802742636789</v>
      </c>
      <c r="D24" s="56">
        <v>44.917927551567978</v>
      </c>
      <c r="E24" s="62"/>
      <c r="F24" s="63"/>
      <c r="G24" s="64"/>
      <c r="H24" s="57">
        <f t="shared" si="2"/>
        <v>104.27418470913356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99.997661885221945</v>
      </c>
      <c r="D25" s="56">
        <v>102.07105507501345</v>
      </c>
      <c r="E25" s="62"/>
      <c r="F25" s="63"/>
      <c r="G25" s="64"/>
      <c r="H25" s="57">
        <f t="shared" ref="H25:H31" si="3">C25/D25*100</f>
        <v>97.968676635832026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108.50425212606304</v>
      </c>
      <c r="D26" s="56">
        <v>110.1485035412383</v>
      </c>
      <c r="E26" s="62"/>
      <c r="F26" s="63"/>
      <c r="G26" s="64"/>
      <c r="H26" s="57">
        <f t="shared" si="3"/>
        <v>98.507241258561734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105.74602531272454</v>
      </c>
      <c r="D28" s="56">
        <v>108.20589332338679</v>
      </c>
      <c r="E28" s="62"/>
      <c r="F28" s="63"/>
      <c r="G28" s="64"/>
      <c r="H28" s="57">
        <f t="shared" si="3"/>
        <v>97.726678339680973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81.340083484718193</v>
      </c>
      <c r="D29" s="56">
        <v>82.188582057518957</v>
      </c>
      <c r="E29" s="62"/>
      <c r="F29" s="63"/>
      <c r="G29" s="64"/>
      <c r="H29" s="57">
        <f t="shared" si="3"/>
        <v>98.967619891280094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94.550900364476192</v>
      </c>
      <c r="D30" s="56">
        <v>97.403689711275959</v>
      </c>
      <c r="E30" s="62"/>
      <c r="F30" s="63"/>
      <c r="G30" s="64"/>
      <c r="H30" s="57">
        <f t="shared" si="3"/>
        <v>97.071169115609479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98.318240620957312</v>
      </c>
      <c r="D31" s="56">
        <v>103.95665322580645</v>
      </c>
      <c r="E31" s="65"/>
      <c r="F31" s="66"/>
      <c r="G31" s="67"/>
      <c r="H31" s="57">
        <f t="shared" si="3"/>
        <v>94.576188796111182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10057.4</v>
      </c>
      <c r="D38" s="80">
        <v>10743.1</v>
      </c>
      <c r="E38" s="80">
        <v>10700.4</v>
      </c>
      <c r="F38" s="81">
        <f>C38-E38</f>
        <v>-643</v>
      </c>
      <c r="G38" s="81">
        <f>C38/E38*100</f>
        <v>93.990878845650627</v>
      </c>
      <c r="H38" s="82">
        <f>C38/D38*100</f>
        <v>93.617298545112675</v>
      </c>
    </row>
    <row r="39" spans="1:10">
      <c r="A39" s="83" t="s">
        <v>37</v>
      </c>
      <c r="B39" s="84" t="s">
        <v>36</v>
      </c>
      <c r="C39" s="85">
        <v>40286.9</v>
      </c>
      <c r="D39" s="85">
        <v>44148.5</v>
      </c>
      <c r="E39" s="85">
        <v>31887.3</v>
      </c>
      <c r="F39" s="86">
        <f t="shared" ref="F39:F45" si="4">C39-E39</f>
        <v>8399.6000000000022</v>
      </c>
      <c r="G39" s="86">
        <f t="shared" ref="G39:G45" si="5">C39/E39*100</f>
        <v>126.34152154619551</v>
      </c>
      <c r="H39" s="24">
        <f t="shared" ref="H39:H45" si="6">C39/D39*100</f>
        <v>91.253156958900078</v>
      </c>
    </row>
    <row r="40" spans="1:10">
      <c r="A40" s="83" t="s">
        <v>38</v>
      </c>
      <c r="B40" s="84" t="s">
        <v>36</v>
      </c>
      <c r="C40" s="85">
        <v>4832.7</v>
      </c>
      <c r="D40" s="85">
        <v>3956.5</v>
      </c>
      <c r="E40" s="85">
        <v>4413.6000000000004</v>
      </c>
      <c r="F40" s="86">
        <f t="shared" si="4"/>
        <v>419.09999999999945</v>
      </c>
      <c r="G40" s="86">
        <f t="shared" si="5"/>
        <v>109.49564980967916</v>
      </c>
      <c r="H40" s="24">
        <f t="shared" si="6"/>
        <v>122.14583596613168</v>
      </c>
    </row>
    <row r="41" spans="1:10">
      <c r="A41" s="83" t="s">
        <v>39</v>
      </c>
      <c r="B41" s="84" t="s">
        <v>40</v>
      </c>
      <c r="C41" s="85">
        <v>10256.4</v>
      </c>
      <c r="D41" s="85">
        <v>10552.3</v>
      </c>
      <c r="E41" s="85">
        <v>10208.6</v>
      </c>
      <c r="F41" s="86">
        <f t="shared" si="4"/>
        <v>47.799999999999272</v>
      </c>
      <c r="G41" s="86">
        <f t="shared" si="5"/>
        <v>100.46823266657523</v>
      </c>
      <c r="H41" s="24">
        <f t="shared" si="6"/>
        <v>97.19587198999271</v>
      </c>
    </row>
    <row r="42" spans="1:10">
      <c r="A42" s="83" t="s">
        <v>41</v>
      </c>
      <c r="B42" s="84" t="s">
        <v>40</v>
      </c>
      <c r="C42" s="85">
        <v>1884.4</v>
      </c>
      <c r="D42" s="85">
        <v>1956.9</v>
      </c>
      <c r="E42" s="85">
        <v>1720.3</v>
      </c>
      <c r="F42" s="86">
        <f t="shared" si="4"/>
        <v>164.10000000000014</v>
      </c>
      <c r="G42" s="86">
        <f t="shared" si="5"/>
        <v>109.53903388943789</v>
      </c>
      <c r="H42" s="24">
        <f t="shared" si="6"/>
        <v>96.295160713373193</v>
      </c>
    </row>
    <row r="43" spans="1:10">
      <c r="A43" s="83" t="s">
        <v>42</v>
      </c>
      <c r="B43" s="84" t="s">
        <v>40</v>
      </c>
      <c r="C43" s="85">
        <v>3268.3</v>
      </c>
      <c r="D43" s="85">
        <v>3246.4</v>
      </c>
      <c r="E43" s="85">
        <v>2902.1</v>
      </c>
      <c r="F43" s="86">
        <f t="shared" si="4"/>
        <v>366.20000000000027</v>
      </c>
      <c r="G43" s="86">
        <f t="shared" si="5"/>
        <v>112.61844870955515</v>
      </c>
      <c r="H43" s="24">
        <f t="shared" si="6"/>
        <v>100.67459339576146</v>
      </c>
      <c r="I43" s="87"/>
      <c r="J43" s="87"/>
    </row>
    <row r="44" spans="1:10">
      <c r="A44" s="83" t="s">
        <v>43</v>
      </c>
      <c r="B44" s="84" t="s">
        <v>40</v>
      </c>
      <c r="C44" s="85">
        <v>6826</v>
      </c>
      <c r="D44" s="85">
        <v>6989.2</v>
      </c>
      <c r="E44" s="85">
        <v>7165.5</v>
      </c>
      <c r="F44" s="86">
        <f t="shared" si="4"/>
        <v>-339.5</v>
      </c>
      <c r="G44" s="86">
        <f t="shared" si="5"/>
        <v>95.262019398506737</v>
      </c>
      <c r="H44" s="24">
        <f t="shared" si="6"/>
        <v>97.664968809019641</v>
      </c>
    </row>
    <row r="45" spans="1:10" ht="13.5" thickBot="1">
      <c r="A45" s="88" t="s">
        <v>44</v>
      </c>
      <c r="B45" s="89" t="s">
        <v>40</v>
      </c>
      <c r="C45" s="90">
        <v>1093.5999999999999</v>
      </c>
      <c r="D45" s="90">
        <v>1218.7</v>
      </c>
      <c r="E45" s="90">
        <v>1408.8</v>
      </c>
      <c r="F45" s="91">
        <f t="shared" si="4"/>
        <v>-315.20000000000005</v>
      </c>
      <c r="G45" s="91">
        <f t="shared" si="5"/>
        <v>77.626348665530941</v>
      </c>
      <c r="H45" s="34">
        <f t="shared" si="6"/>
        <v>89.734963485681448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8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8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8" customFormat="1" ht="17.25" customHeight="1" thickBot="1">
      <c r="A75" s="119">
        <v>2013</v>
      </c>
      <c r="B75" s="120">
        <v>129483.4</v>
      </c>
      <c r="C75" s="120">
        <v>500068.2</v>
      </c>
      <c r="D75" s="120">
        <v>49881.399999999994</v>
      </c>
      <c r="E75" s="120">
        <v>127476.30000000002</v>
      </c>
      <c r="F75" s="120">
        <v>23585.300000000003</v>
      </c>
      <c r="G75" s="120">
        <v>32970.300000000003</v>
      </c>
      <c r="H75" s="120">
        <v>84755.800000000017</v>
      </c>
      <c r="I75" s="120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3" customFormat="1" ht="34.5" hidden="1" customHeight="1">
      <c r="A77" s="121" t="s">
        <v>63</v>
      </c>
      <c r="B77" s="122">
        <f>B75-B70</f>
        <v>36267.899999999994</v>
      </c>
      <c r="C77" s="122">
        <f t="shared" ref="C77:I77" si="7">C75-C70</f>
        <v>-6362.1999999999534</v>
      </c>
      <c r="D77" s="122">
        <f t="shared" si="7"/>
        <v>3333.4999999999927</v>
      </c>
      <c r="E77" s="122">
        <f t="shared" si="7"/>
        <v>-3916.5999999999767</v>
      </c>
      <c r="F77" s="122">
        <f t="shared" si="7"/>
        <v>-924.59999999999854</v>
      </c>
      <c r="G77" s="122">
        <f t="shared" si="7"/>
        <v>2464.1000000000022</v>
      </c>
      <c r="H77" s="122">
        <f t="shared" si="7"/>
        <v>4023.7000000000116</v>
      </c>
      <c r="I77" s="122">
        <f t="shared" si="7"/>
        <v>2027.6000000000022</v>
      </c>
    </row>
    <row r="78" spans="1:9" s="123" customFormat="1" ht="34.5" hidden="1" customHeight="1">
      <c r="A78" s="124" t="s">
        <v>64</v>
      </c>
      <c r="B78" s="125">
        <f>B75/B70*100</f>
        <v>138.90758511191808</v>
      </c>
      <c r="C78" s="125">
        <f t="shared" ref="C78:I78" si="8">C75/C70*100</f>
        <v>98.743716806889964</v>
      </c>
      <c r="D78" s="125">
        <f t="shared" si="8"/>
        <v>107.1614401508983</v>
      </c>
      <c r="E78" s="125">
        <f t="shared" si="8"/>
        <v>97.019169224516716</v>
      </c>
      <c r="F78" s="125">
        <f t="shared" si="8"/>
        <v>96.227646787624593</v>
      </c>
      <c r="G78" s="125">
        <f t="shared" si="8"/>
        <v>108.0773744353607</v>
      </c>
      <c r="H78" s="125">
        <f t="shared" si="8"/>
        <v>104.98401503243444</v>
      </c>
      <c r="I78" s="125">
        <f t="shared" si="8"/>
        <v>113.50778782993353</v>
      </c>
    </row>
    <row r="79" spans="1:9" ht="13.5" thickBot="1">
      <c r="A79" s="115" t="s">
        <v>71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 s="126" customFormat="1" ht="28.5" customHeight="1" thickBot="1">
      <c r="A80" s="129" t="s">
        <v>72</v>
      </c>
      <c r="B80" s="130">
        <f>B79/B72*100</f>
        <v>100.3584488824829</v>
      </c>
      <c r="C80" s="130">
        <f t="shared" ref="C80:I80" si="9">C79/C72*100</f>
        <v>112.0412443969536</v>
      </c>
      <c r="D80" s="130">
        <f t="shared" si="9"/>
        <v>109.11899982613917</v>
      </c>
      <c r="E80" s="130">
        <f t="shared" si="9"/>
        <v>95.008916937377279</v>
      </c>
      <c r="F80" s="130">
        <f t="shared" si="9"/>
        <v>110.22106013786545</v>
      </c>
      <c r="G80" s="130">
        <f t="shared" si="9"/>
        <v>115.19287833827893</v>
      </c>
      <c r="H80" s="130">
        <f t="shared" si="9"/>
        <v>95.284860808695171</v>
      </c>
      <c r="I80" s="130">
        <f t="shared" si="9"/>
        <v>83.310261677234962</v>
      </c>
    </row>
    <row r="81" spans="1:9">
      <c r="A81" s="116"/>
      <c r="B81" s="117"/>
      <c r="C81" s="117"/>
      <c r="D81" s="117"/>
      <c r="E81" s="117"/>
      <c r="F81" s="117"/>
      <c r="G81" s="117"/>
      <c r="H81" s="117"/>
      <c r="I81" s="117"/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2014-02-24T06:22:12Z</cp:lastPrinted>
  <dcterms:created xsi:type="dcterms:W3CDTF">2014-02-21T11:34:55Z</dcterms:created>
  <dcterms:modified xsi:type="dcterms:W3CDTF">2014-07-23T08:15:24Z</dcterms:modified>
</cp:coreProperties>
</file>