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I73" i="2"/>
  <c r="H73"/>
  <c r="G73"/>
  <c r="F73"/>
  <c r="E73"/>
  <c r="D73"/>
  <c r="C73"/>
  <c r="B73"/>
  <c r="I72"/>
  <c r="H72"/>
  <c r="G72"/>
  <c r="F72"/>
  <c r="E72"/>
  <c r="D72"/>
  <c r="C72"/>
  <c r="B72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25"/>
  <c r="G25"/>
  <c r="F25"/>
  <c r="H24"/>
  <c r="G24"/>
  <c r="F24"/>
  <c r="H23"/>
  <c r="G23"/>
  <c r="F23"/>
  <c r="H22"/>
  <c r="G22"/>
  <c r="F22"/>
  <c r="H21"/>
  <c r="G21"/>
  <c r="F21"/>
  <c r="G13"/>
  <c r="F13"/>
  <c r="H12"/>
  <c r="G12"/>
  <c r="F12"/>
  <c r="G11"/>
  <c r="F11"/>
  <c r="H10"/>
  <c r="G10"/>
  <c r="F10"/>
  <c r="G9"/>
  <c r="F9"/>
  <c r="H8"/>
  <c r="G8"/>
  <c r="F8"/>
  <c r="G7"/>
  <c r="F7"/>
  <c r="H6"/>
  <c r="G6"/>
  <c r="F6"/>
</calcChain>
</file>

<file path=xl/sharedStrings.xml><?xml version="1.0" encoding="utf-8"?>
<sst xmlns="http://schemas.openxmlformats.org/spreadsheetml/2006/main" count="122" uniqueCount="59">
  <si>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</si>
  <si>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</si>
  <si>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</si>
  <si>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</si>
  <si>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</si>
  <si>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</si>
  <si>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</si>
  <si>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</si>
  <si>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</si>
  <si>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</si>
  <si>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</si>
  <si>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</si>
  <si>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</si>
  <si>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</si>
  <si>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Průměrná cena nak. ml.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</si>
  <si>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</si>
  <si>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</si>
  <si>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</si>
  <si>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</si>
  <si>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</si>
  <si>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</si>
  <si>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</si>
  <si>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</si>
  <si>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</si>
  <si>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</si>
  <si>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</si>
  <si>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</si>
  <si>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</si>
  <si>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</si>
  <si>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</si>
  <si>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</si>
  <si>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</si>
  <si>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</si>
  <si>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</si>
  <si>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</si>
  <si>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</si>
  <si>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</si>
  <si>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</si>
  <si>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</si>
  <si>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</si>
  <si>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</si>
  <si>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</si>
  <si>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</si>
  <si>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</si>
  <si>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</si>
  <si>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</si>
  <si>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</si>
  <si>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</si>
  <si>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</si>
  <si>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</si>
  <si>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</si>
  <si>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</si>
  <si>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 xml:space="preserve">z toho v I. tř. jakosti </t>
  </si>
  <si>
    <t xml:space="preserve">Prům. cena I. tř. jak. </t>
  </si>
  <si>
    <t>3.Q 2013</t>
  </si>
  <si>
    <t>Souhrn údajů mlékárenského průmyslu ČR - PROSINEC 2013</t>
  </si>
  <si>
    <t>4.Q 2013</t>
  </si>
  <si>
    <t>výroba:  rozdíl v t  2013 - 2012</t>
  </si>
  <si>
    <t>výroba:  index 2013/2012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</si>
</sst>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19" fillId="0" borderId="0" xfId="0" applyFont="1"/>
    <xf numFmtId="0" fontId="8" fillId="0" borderId="25" xfId="0" applyFont="1" applyBorder="1" applyAlignment="1">
      <alignment horizontal="right" wrapText="1"/>
    </xf>
    <xf numFmtId="0" fontId="19" fillId="0" borderId="17" xfId="0" applyFont="1" applyBorder="1" applyAlignment="1">
      <alignment wrapText="1"/>
    </xf>
    <xf numFmtId="166" fontId="20" fillId="0" borderId="17" xfId="0" applyNumberFormat="1" applyFont="1" applyBorder="1"/>
    <xf numFmtId="0" fontId="19" fillId="0" borderId="5" xfId="0" applyFont="1" applyBorder="1" applyAlignment="1">
      <alignment wrapText="1"/>
    </xf>
    <xf numFmtId="166" fontId="20" fillId="0" borderId="5" xfId="0" applyNumberFormat="1" applyFont="1" applyBorder="1"/>
    <xf numFmtId="0" fontId="17" fillId="0" borderId="26" xfId="0" applyFont="1" applyBorder="1" applyAlignment="1">
      <alignment horizontal="right"/>
    </xf>
    <xf numFmtId="166" fontId="17" fillId="0" borderId="26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3"/>
  <sheetViews>
    <sheetView showGridLines="0" tabSelected="1" zoomScaleNormal="100" workbookViewId="0">
      <selection activeCell="L15" sqref="L15"/>
    </sheetView>
  </sheetViews>
  <sheetFormatPr defaultRowHeight="12.75"/>
  <cols>
    <col min="1" max="1" width="17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97" t="s">
        <v>55</v>
      </c>
      <c r="B1" s="97"/>
      <c r="C1" s="97"/>
      <c r="D1" s="97"/>
      <c r="E1" s="97"/>
      <c r="F1" s="97"/>
      <c r="G1" s="97"/>
      <c r="H1" s="97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5" customHeight="1">
      <c r="A3" s="1"/>
      <c r="B3" s="1"/>
      <c r="C3" s="1"/>
      <c r="D3" s="1"/>
      <c r="E3" s="1"/>
      <c r="F3" s="1"/>
      <c r="G3" s="1"/>
      <c r="H3" s="1"/>
    </row>
    <row r="4" spans="1:10" ht="18.75" customHeight="1" thickBot="1">
      <c r="A4" s="2" t="s">
        <v>0</v>
      </c>
      <c r="B4" s="3" t="s">
        <v>1</v>
      </c>
      <c r="C4" s="4"/>
      <c r="D4" s="5"/>
      <c r="E4" s="5"/>
      <c r="F4" s="5"/>
      <c r="G4" s="5"/>
      <c r="H4" s="5"/>
    </row>
    <row r="5" spans="1:10" ht="25.5" customHeight="1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10" t="s">
        <v>7</v>
      </c>
      <c r="G5" s="10" t="s">
        <v>8</v>
      </c>
      <c r="H5" s="11" t="s">
        <v>9</v>
      </c>
      <c r="J5" s="12"/>
    </row>
    <row r="6" spans="1:10" ht="24">
      <c r="A6" s="13" t="s">
        <v>10</v>
      </c>
      <c r="B6" s="14" t="s">
        <v>11</v>
      </c>
      <c r="C6" s="15">
        <v>189742</v>
      </c>
      <c r="D6" s="15">
        <v>180559</v>
      </c>
      <c r="E6" s="16">
        <v>190575</v>
      </c>
      <c r="F6" s="16">
        <f t="shared" ref="F6:F13" si="0">C6-E6</f>
        <v>-833</v>
      </c>
      <c r="G6" s="17">
        <f t="shared" ref="G6:G13" si="1">C6/E6*100</f>
        <v>99.562901744719923</v>
      </c>
      <c r="H6" s="18">
        <f>C6/D6*100</f>
        <v>105.08587220797634</v>
      </c>
      <c r="J6" s="12"/>
    </row>
    <row r="7" spans="1:10">
      <c r="A7" s="19" t="s">
        <v>12</v>
      </c>
      <c r="B7" s="14" t="s">
        <v>11</v>
      </c>
      <c r="C7" s="15">
        <v>2319502</v>
      </c>
      <c r="D7" s="15">
        <v>2129760</v>
      </c>
      <c r="E7" s="16">
        <v>2381826</v>
      </c>
      <c r="F7" s="16">
        <f t="shared" si="0"/>
        <v>-62324</v>
      </c>
      <c r="G7" s="17">
        <f t="shared" si="1"/>
        <v>97.383352100447311</v>
      </c>
      <c r="H7" s="20" t="s">
        <v>13</v>
      </c>
    </row>
    <row r="8" spans="1:10">
      <c r="A8" s="13" t="s">
        <v>52</v>
      </c>
      <c r="B8" s="14" t="s">
        <v>11</v>
      </c>
      <c r="C8" s="15">
        <v>188046</v>
      </c>
      <c r="D8" s="15">
        <v>179094</v>
      </c>
      <c r="E8" s="16">
        <v>187909</v>
      </c>
      <c r="F8" s="21">
        <f t="shared" si="0"/>
        <v>137</v>
      </c>
      <c r="G8" s="17">
        <f t="shared" si="1"/>
        <v>100.07290763082131</v>
      </c>
      <c r="H8" s="18">
        <f>C8/D8*100</f>
        <v>104.9984924118061</v>
      </c>
    </row>
    <row r="9" spans="1:10">
      <c r="A9" s="19" t="s">
        <v>12</v>
      </c>
      <c r="B9" s="14" t="s">
        <v>11</v>
      </c>
      <c r="C9" s="15">
        <v>2260616</v>
      </c>
      <c r="D9" s="15">
        <v>2072570</v>
      </c>
      <c r="E9" s="16">
        <v>2319312</v>
      </c>
      <c r="F9" s="21">
        <f t="shared" si="0"/>
        <v>-58696</v>
      </c>
      <c r="G9" s="17">
        <f t="shared" si="1"/>
        <v>97.469249501576328</v>
      </c>
      <c r="H9" s="20" t="s">
        <v>13</v>
      </c>
    </row>
    <row r="10" spans="1:10" ht="24">
      <c r="A10" s="13" t="s">
        <v>14</v>
      </c>
      <c r="B10" s="14" t="s">
        <v>15</v>
      </c>
      <c r="C10" s="22">
        <v>9.4871088109116588</v>
      </c>
      <c r="D10" s="22">
        <v>9.2802795762050074</v>
      </c>
      <c r="E10" s="17">
        <v>7.7991237045782498</v>
      </c>
      <c r="F10" s="17">
        <f t="shared" si="0"/>
        <v>1.687985106333409</v>
      </c>
      <c r="G10" s="17">
        <f t="shared" si="1"/>
        <v>121.6432662215952</v>
      </c>
      <c r="H10" s="18">
        <f>C10/D10*100</f>
        <v>102.22869616166489</v>
      </c>
    </row>
    <row r="11" spans="1:10">
      <c r="A11" s="19" t="s">
        <v>12</v>
      </c>
      <c r="B11" s="14" t="s">
        <v>15</v>
      </c>
      <c r="C11" s="22">
        <v>8.5042220269695825</v>
      </c>
      <c r="D11" s="22">
        <v>8.4166558673277745</v>
      </c>
      <c r="E11" s="17">
        <v>7.6726364562314799</v>
      </c>
      <c r="F11" s="17">
        <f t="shared" si="0"/>
        <v>0.83158557073810258</v>
      </c>
      <c r="G11" s="17">
        <f t="shared" si="1"/>
        <v>110.83832885191262</v>
      </c>
      <c r="H11" s="20" t="s">
        <v>13</v>
      </c>
    </row>
    <row r="12" spans="1:10">
      <c r="A12" s="19" t="s">
        <v>53</v>
      </c>
      <c r="B12" s="14" t="s">
        <v>15</v>
      </c>
      <c r="C12" s="22">
        <v>9.4979526286121487</v>
      </c>
      <c r="D12" s="22">
        <v>9.2910650273040964</v>
      </c>
      <c r="E12" s="17">
        <v>7.8152509991538457</v>
      </c>
      <c r="F12" s="17">
        <f t="shared" si="0"/>
        <v>1.682701629458303</v>
      </c>
      <c r="G12" s="17">
        <f t="shared" si="1"/>
        <v>121.53099919171488</v>
      </c>
      <c r="H12" s="20">
        <f>C12/D12*100</f>
        <v>102.22673720074138</v>
      </c>
    </row>
    <row r="13" spans="1:10" ht="13.5" thickBot="1">
      <c r="A13" s="23" t="s">
        <v>12</v>
      </c>
      <c r="B13" s="24" t="s">
        <v>15</v>
      </c>
      <c r="C13" s="25">
        <v>8.5273505097725568</v>
      </c>
      <c r="D13" s="25">
        <v>8.4392869722132424</v>
      </c>
      <c r="E13" s="26">
        <v>7.699679905075298</v>
      </c>
      <c r="F13" s="26">
        <f t="shared" si="0"/>
        <v>0.82767060469725884</v>
      </c>
      <c r="G13" s="26">
        <f t="shared" si="1"/>
        <v>110.74941575365614</v>
      </c>
      <c r="H13" s="27" t="s">
        <v>13</v>
      </c>
    </row>
    <row r="14" spans="1:10">
      <c r="A14" s="28" t="s">
        <v>16</v>
      </c>
      <c r="B14" s="29"/>
      <c r="C14" s="30"/>
      <c r="D14" s="30"/>
      <c r="E14" s="31"/>
      <c r="F14" s="31"/>
      <c r="G14" s="31"/>
      <c r="H14" s="32"/>
    </row>
    <row r="15" spans="1:10">
      <c r="A15" s="28"/>
      <c r="B15" s="29"/>
      <c r="C15" s="30"/>
      <c r="D15" s="30"/>
      <c r="E15" s="31"/>
      <c r="F15" s="31"/>
      <c r="G15" s="31"/>
      <c r="H15" s="32"/>
    </row>
    <row r="16" spans="1:10" ht="15.75" customHeight="1">
      <c r="A16" s="28"/>
      <c r="B16" s="29"/>
      <c r="C16" s="30"/>
      <c r="D16" s="30"/>
      <c r="E16" s="31"/>
      <c r="F16" s="31"/>
      <c r="G16" s="31"/>
      <c r="H16" s="32"/>
    </row>
    <row r="17" spans="1:10" ht="10.5" customHeight="1">
      <c r="A17" s="28"/>
      <c r="B17" s="29"/>
      <c r="C17" s="30"/>
      <c r="D17" s="30"/>
      <c r="E17" s="31"/>
      <c r="F17" s="31"/>
      <c r="G17" s="31"/>
      <c r="H17" s="32"/>
    </row>
    <row r="18" spans="1:10" ht="13.5" thickBot="1">
      <c r="A18" s="33" t="s">
        <v>17</v>
      </c>
      <c r="B18" s="34"/>
      <c r="C18" s="34"/>
      <c r="D18" s="34"/>
      <c r="E18" s="34"/>
      <c r="F18" s="34"/>
      <c r="G18" s="34"/>
      <c r="H18" s="34"/>
    </row>
    <row r="19" spans="1:10" ht="27.75" customHeight="1">
      <c r="A19" s="35" t="s">
        <v>2</v>
      </c>
      <c r="B19" s="7" t="s">
        <v>3</v>
      </c>
      <c r="C19" s="8" t="s">
        <v>4</v>
      </c>
      <c r="D19" s="9" t="s">
        <v>5</v>
      </c>
      <c r="E19" s="36" t="s">
        <v>6</v>
      </c>
      <c r="F19" s="36" t="s">
        <v>7</v>
      </c>
      <c r="G19" s="36" t="s">
        <v>8</v>
      </c>
      <c r="H19" s="37" t="s">
        <v>9</v>
      </c>
    </row>
    <row r="20" spans="1:10" ht="60">
      <c r="A20" s="13" t="s">
        <v>18</v>
      </c>
      <c r="B20" s="38" t="s">
        <v>15</v>
      </c>
      <c r="C20" s="39" t="s">
        <v>13</v>
      </c>
      <c r="D20" s="40" t="s">
        <v>13</v>
      </c>
      <c r="E20" s="40" t="s">
        <v>13</v>
      </c>
      <c r="F20" s="40" t="s">
        <v>13</v>
      </c>
      <c r="G20" s="40" t="s">
        <v>13</v>
      </c>
      <c r="H20" s="41" t="s">
        <v>13</v>
      </c>
      <c r="I20" s="42"/>
      <c r="J20" s="42"/>
    </row>
    <row r="21" spans="1:10" ht="48">
      <c r="A21" s="13" t="s">
        <v>19</v>
      </c>
      <c r="B21" s="38" t="s">
        <v>15</v>
      </c>
      <c r="C21" s="39">
        <v>12.494378453895607</v>
      </c>
      <c r="D21" s="40">
        <v>12.185198938748831</v>
      </c>
      <c r="E21" s="40">
        <v>10.642948080106716</v>
      </c>
      <c r="F21" s="40">
        <f>C21-E21</f>
        <v>1.8514303737888902</v>
      </c>
      <c r="G21" s="40">
        <f>C21/E21*100</f>
        <v>117.39584145157576</v>
      </c>
      <c r="H21" s="41">
        <f>C21/D21*100</f>
        <v>102.53733662208491</v>
      </c>
      <c r="I21" s="42"/>
      <c r="J21" s="42"/>
    </row>
    <row r="22" spans="1:10" ht="60">
      <c r="A22" s="13" t="s">
        <v>20</v>
      </c>
      <c r="B22" s="38" t="s">
        <v>15</v>
      </c>
      <c r="C22" s="39">
        <v>17.7469794547243</v>
      </c>
      <c r="D22" s="40">
        <v>16.719225069752603</v>
      </c>
      <c r="E22" s="40">
        <v>16.699934111080967</v>
      </c>
      <c r="F22" s="40">
        <f>C22-E22</f>
        <v>1.0470453436433331</v>
      </c>
      <c r="G22" s="40">
        <f>C22/E22*100</f>
        <v>106.2697573336447</v>
      </c>
      <c r="H22" s="41">
        <f>C22/D22*100</f>
        <v>106.14714127409557</v>
      </c>
      <c r="I22" s="42"/>
      <c r="J22" s="42"/>
    </row>
    <row r="23" spans="1:10" ht="48">
      <c r="A23" s="13" t="s">
        <v>21</v>
      </c>
      <c r="B23" s="38" t="s">
        <v>15</v>
      </c>
      <c r="C23" s="39">
        <v>12.94465512533009</v>
      </c>
      <c r="D23" s="40">
        <v>12.869006936872205</v>
      </c>
      <c r="E23" s="40">
        <v>12.316340191991795</v>
      </c>
      <c r="F23" s="40">
        <f>C23-E23</f>
        <v>0.62831493333829513</v>
      </c>
      <c r="G23" s="40">
        <f>C23/E23*100</f>
        <v>105.10147433039265</v>
      </c>
      <c r="H23" s="41">
        <f>C23/D23*100</f>
        <v>100.58783236988657</v>
      </c>
      <c r="I23" s="42"/>
      <c r="J23" s="42"/>
    </row>
    <row r="24" spans="1:10" ht="48">
      <c r="A24" s="13" t="s">
        <v>22</v>
      </c>
      <c r="B24" s="38" t="s">
        <v>23</v>
      </c>
      <c r="C24" s="39">
        <v>30.233802722681205</v>
      </c>
      <c r="D24" s="40">
        <v>31.517056554626059</v>
      </c>
      <c r="E24" s="40">
        <v>29.739481262488084</v>
      </c>
      <c r="F24" s="40">
        <f>C24-E24</f>
        <v>0.49432146019312029</v>
      </c>
      <c r="G24" s="40">
        <f>C24/E24*100</f>
        <v>101.66217243612998</v>
      </c>
      <c r="H24" s="41">
        <f>C24/D24*100</f>
        <v>95.928383002008161</v>
      </c>
      <c r="I24" s="42"/>
      <c r="J24" s="42"/>
    </row>
    <row r="25" spans="1:10" ht="36.75" thickBot="1">
      <c r="A25" s="43" t="s">
        <v>24</v>
      </c>
      <c r="B25" s="44" t="s">
        <v>23</v>
      </c>
      <c r="C25" s="45">
        <v>47.984530329379396</v>
      </c>
      <c r="D25" s="46">
        <v>49.033003715650111</v>
      </c>
      <c r="E25" s="40">
        <v>43.133835021461415</v>
      </c>
      <c r="F25" s="40">
        <f>C25-E25</f>
        <v>4.8506953079179809</v>
      </c>
      <c r="G25" s="40">
        <f>C25/E25*100</f>
        <v>111.24568521557264</v>
      </c>
      <c r="H25" s="41">
        <f>C25/D25*100</f>
        <v>97.861698638021494</v>
      </c>
      <c r="I25" s="42"/>
      <c r="J25" s="42"/>
    </row>
    <row r="26" spans="1:10">
      <c r="A26" s="28" t="s">
        <v>16</v>
      </c>
      <c r="B26" s="47"/>
      <c r="C26" s="47"/>
      <c r="D26" s="47"/>
      <c r="E26" s="48"/>
      <c r="F26" s="48"/>
      <c r="G26" s="48"/>
      <c r="H26" s="48"/>
    </row>
    <row r="27" spans="1:10">
      <c r="A27" s="28"/>
      <c r="B27" s="47"/>
      <c r="C27" s="47"/>
      <c r="D27" s="47"/>
      <c r="E27" s="49"/>
      <c r="F27" s="49"/>
      <c r="G27" s="49"/>
      <c r="H27" s="49"/>
    </row>
    <row r="28" spans="1:10">
      <c r="A28" s="28"/>
      <c r="B28" s="47"/>
      <c r="C28" s="47"/>
      <c r="D28" s="47"/>
      <c r="E28" s="49"/>
      <c r="F28" s="49"/>
      <c r="G28" s="49"/>
      <c r="H28" s="49"/>
    </row>
    <row r="29" spans="1:10" ht="16.5" customHeight="1" thickBot="1">
      <c r="A29" s="50" t="s">
        <v>25</v>
      </c>
      <c r="B29" s="51"/>
      <c r="C29" s="51"/>
      <c r="D29" s="51"/>
      <c r="E29" s="51"/>
      <c r="F29" s="51"/>
      <c r="G29" s="51"/>
      <c r="H29" s="52"/>
    </row>
    <row r="30" spans="1:10" ht="24">
      <c r="A30" s="53" t="s">
        <v>2</v>
      </c>
      <c r="B30" s="7" t="s">
        <v>3</v>
      </c>
      <c r="C30" s="8" t="s">
        <v>4</v>
      </c>
      <c r="D30" s="9" t="s">
        <v>5</v>
      </c>
      <c r="E30" s="10" t="s">
        <v>6</v>
      </c>
      <c r="F30" s="10" t="s">
        <v>7</v>
      </c>
      <c r="G30" s="10" t="s">
        <v>8</v>
      </c>
      <c r="H30" s="11" t="s">
        <v>9</v>
      </c>
    </row>
    <row r="31" spans="1:10" ht="24">
      <c r="A31" s="54" t="s">
        <v>26</v>
      </c>
      <c r="B31" s="55" t="s">
        <v>27</v>
      </c>
      <c r="C31" s="56">
        <v>11521.9</v>
      </c>
      <c r="D31" s="56">
        <v>11807.1</v>
      </c>
      <c r="E31" s="56">
        <v>7429.9</v>
      </c>
      <c r="F31" s="57">
        <f>C31-E31</f>
        <v>4092</v>
      </c>
      <c r="G31" s="57">
        <f>C31/E31*100</f>
        <v>155.07476547463628</v>
      </c>
      <c r="H31" s="58">
        <f>C31/D31*100</f>
        <v>97.584504238974844</v>
      </c>
    </row>
    <row r="32" spans="1:10">
      <c r="A32" s="59" t="s">
        <v>28</v>
      </c>
      <c r="B32" s="60" t="s">
        <v>27</v>
      </c>
      <c r="C32" s="61">
        <v>45599.199999999997</v>
      </c>
      <c r="D32" s="61">
        <v>43105.599999999999</v>
      </c>
      <c r="E32" s="61">
        <v>47937.9</v>
      </c>
      <c r="F32" s="62">
        <f t="shared" ref="F32:F38" si="2">C32-E32</f>
        <v>-2338.7000000000044</v>
      </c>
      <c r="G32" s="62">
        <f t="shared" ref="G32:G38" si="3">C32/E32*100</f>
        <v>95.12139664023664</v>
      </c>
      <c r="H32" s="20">
        <f t="shared" ref="H32:H38" si="4">C32/D32*100</f>
        <v>105.78486321962808</v>
      </c>
    </row>
    <row r="33" spans="1:10">
      <c r="A33" s="59" t="s">
        <v>29</v>
      </c>
      <c r="B33" s="60" t="s">
        <v>27</v>
      </c>
      <c r="C33" s="61">
        <v>3912.1</v>
      </c>
      <c r="D33" s="61">
        <v>4412.7</v>
      </c>
      <c r="E33" s="61">
        <v>3714.9</v>
      </c>
      <c r="F33" s="62">
        <f t="shared" si="2"/>
        <v>197.19999999999982</v>
      </c>
      <c r="G33" s="62">
        <f t="shared" si="3"/>
        <v>105.30835284933646</v>
      </c>
      <c r="H33" s="20">
        <f t="shared" si="4"/>
        <v>88.655471706664855</v>
      </c>
    </row>
    <row r="34" spans="1:10">
      <c r="A34" s="59" t="s">
        <v>30</v>
      </c>
      <c r="B34" s="60" t="s">
        <v>31</v>
      </c>
      <c r="C34" s="61">
        <v>8163.5</v>
      </c>
      <c r="D34" s="61">
        <v>9870.6</v>
      </c>
      <c r="E34" s="61">
        <v>8359.7000000000007</v>
      </c>
      <c r="F34" s="62">
        <f t="shared" si="2"/>
        <v>-196.20000000000073</v>
      </c>
      <c r="G34" s="62">
        <f t="shared" si="3"/>
        <v>97.653025826285628</v>
      </c>
      <c r="H34" s="20">
        <f t="shared" si="4"/>
        <v>82.705205357323763</v>
      </c>
    </row>
    <row r="35" spans="1:10">
      <c r="A35" s="59" t="s">
        <v>32</v>
      </c>
      <c r="B35" s="60" t="s">
        <v>31</v>
      </c>
      <c r="C35" s="61">
        <v>2343.6</v>
      </c>
      <c r="D35" s="61">
        <v>1962.3</v>
      </c>
      <c r="E35" s="61">
        <v>2307.4</v>
      </c>
      <c r="F35" s="62">
        <f t="shared" si="2"/>
        <v>36.199999999999818</v>
      </c>
      <c r="G35" s="62">
        <f t="shared" si="3"/>
        <v>101.56886538961601</v>
      </c>
      <c r="H35" s="20">
        <f t="shared" si="4"/>
        <v>119.43127962085308</v>
      </c>
    </row>
    <row r="36" spans="1:10">
      <c r="A36" s="59" t="s">
        <v>33</v>
      </c>
      <c r="B36" s="60" t="s">
        <v>31</v>
      </c>
      <c r="C36" s="61">
        <v>1948.6</v>
      </c>
      <c r="D36" s="61">
        <v>2492.9</v>
      </c>
      <c r="E36" s="61">
        <v>1867.3</v>
      </c>
      <c r="F36" s="62">
        <f t="shared" si="2"/>
        <v>81.299999999999955</v>
      </c>
      <c r="G36" s="62">
        <f t="shared" si="3"/>
        <v>104.35387993359396</v>
      </c>
      <c r="H36" s="20">
        <f t="shared" si="4"/>
        <v>78.165991415620354</v>
      </c>
      <c r="I36" s="63"/>
      <c r="J36" s="63"/>
    </row>
    <row r="37" spans="1:10">
      <c r="A37" s="59" t="s">
        <v>34</v>
      </c>
      <c r="B37" s="60" t="s">
        <v>31</v>
      </c>
      <c r="C37" s="61">
        <v>6468.2</v>
      </c>
      <c r="D37" s="61">
        <v>6573.3</v>
      </c>
      <c r="E37" s="61">
        <v>6363.7</v>
      </c>
      <c r="F37" s="62">
        <f t="shared" si="2"/>
        <v>104.5</v>
      </c>
      <c r="G37" s="62">
        <f t="shared" si="3"/>
        <v>101.64212643587848</v>
      </c>
      <c r="H37" s="20">
        <f t="shared" si="4"/>
        <v>98.401107510687169</v>
      </c>
    </row>
    <row r="38" spans="1:10" ht="13.5" thickBot="1">
      <c r="A38" s="64" t="s">
        <v>35</v>
      </c>
      <c r="B38" s="65" t="s">
        <v>31</v>
      </c>
      <c r="C38" s="66">
        <v>1220.0999999999999</v>
      </c>
      <c r="D38" s="66">
        <v>1424.4</v>
      </c>
      <c r="E38" s="66">
        <v>1207.5999999999999</v>
      </c>
      <c r="F38" s="67">
        <f t="shared" si="2"/>
        <v>12.5</v>
      </c>
      <c r="G38" s="67">
        <f t="shared" si="3"/>
        <v>101.03511096389532</v>
      </c>
      <c r="H38" s="27">
        <f t="shared" si="4"/>
        <v>85.657118786857609</v>
      </c>
    </row>
    <row r="39" spans="1:10">
      <c r="A39" s="28" t="s">
        <v>16</v>
      </c>
      <c r="B39" s="47"/>
      <c r="C39" s="47"/>
      <c r="D39" s="47"/>
      <c r="E39" s="47"/>
      <c r="F39" s="47"/>
      <c r="G39" s="47"/>
      <c r="H39" s="47"/>
    </row>
    <row r="40" spans="1:10">
      <c r="A40" s="28"/>
      <c r="B40" s="47"/>
      <c r="C40" s="47"/>
      <c r="D40" s="47"/>
      <c r="E40" s="49"/>
      <c r="F40" s="49"/>
      <c r="G40" s="49"/>
      <c r="H40" s="49"/>
    </row>
    <row r="41" spans="1:10">
      <c r="A41" s="28"/>
      <c r="B41" s="47"/>
      <c r="C41" s="47"/>
      <c r="D41" s="47"/>
      <c r="E41" s="49"/>
      <c r="F41" s="49"/>
      <c r="G41" s="49"/>
      <c r="H41" s="49"/>
    </row>
    <row r="42" spans="1:10">
      <c r="A42" s="28"/>
      <c r="B42" s="47"/>
      <c r="C42" s="47"/>
      <c r="D42" s="47"/>
      <c r="E42" s="49"/>
      <c r="F42" s="49"/>
      <c r="G42" s="49"/>
      <c r="H42" s="49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8" spans="1:10" ht="12.75" customHeight="1">
      <c r="A48" s="68" t="s">
        <v>36</v>
      </c>
      <c r="B48" s="63"/>
      <c r="C48" s="63"/>
      <c r="D48" s="63"/>
      <c r="E48" s="63"/>
      <c r="F48" s="63"/>
      <c r="G48" s="63"/>
      <c r="H48" s="63"/>
    </row>
    <row r="49" spans="1:9" ht="13.5" thickBot="1"/>
    <row r="50" spans="1:9" ht="48">
      <c r="A50" s="69" t="s">
        <v>37</v>
      </c>
      <c r="B50" s="70" t="s">
        <v>26</v>
      </c>
      <c r="C50" s="70" t="s">
        <v>28</v>
      </c>
      <c r="D50" s="70" t="s">
        <v>29</v>
      </c>
      <c r="E50" s="70" t="s">
        <v>30</v>
      </c>
      <c r="F50" s="70" t="s">
        <v>32</v>
      </c>
      <c r="G50" s="70" t="s">
        <v>33</v>
      </c>
      <c r="H50" s="70" t="s">
        <v>34</v>
      </c>
      <c r="I50" s="70" t="s">
        <v>35</v>
      </c>
    </row>
    <row r="51" spans="1:9">
      <c r="A51" s="71"/>
      <c r="B51" s="72" t="s">
        <v>27</v>
      </c>
      <c r="C51" s="73" t="s">
        <v>27</v>
      </c>
      <c r="D51" s="74" t="s">
        <v>27</v>
      </c>
      <c r="E51" s="75" t="s">
        <v>31</v>
      </c>
      <c r="F51" s="75" t="s">
        <v>31</v>
      </c>
      <c r="G51" s="75" t="s">
        <v>31</v>
      </c>
      <c r="H51" s="75" t="s">
        <v>31</v>
      </c>
      <c r="I51" s="75" t="s">
        <v>31</v>
      </c>
    </row>
    <row r="52" spans="1:9">
      <c r="A52" s="76" t="s">
        <v>38</v>
      </c>
      <c r="B52" s="77">
        <v>26783.200000000001</v>
      </c>
      <c r="C52" s="77">
        <v>133731.29999999999</v>
      </c>
      <c r="D52" s="77">
        <v>12145.099999999999</v>
      </c>
      <c r="E52" s="77">
        <v>38307.5</v>
      </c>
      <c r="F52" s="77">
        <v>6098.4</v>
      </c>
      <c r="G52" s="77">
        <v>7537.5000000000009</v>
      </c>
      <c r="H52" s="77">
        <v>19264.7</v>
      </c>
      <c r="I52" s="77">
        <v>3861.3</v>
      </c>
    </row>
    <row r="53" spans="1:9">
      <c r="A53" s="76" t="s">
        <v>39</v>
      </c>
      <c r="B53" s="77">
        <v>26107.1</v>
      </c>
      <c r="C53" s="77">
        <v>123451.2</v>
      </c>
      <c r="D53" s="77">
        <v>12328.7</v>
      </c>
      <c r="E53" s="77">
        <v>37300</v>
      </c>
      <c r="F53" s="77">
        <v>4800</v>
      </c>
      <c r="G53" s="77">
        <v>7861.4999999999991</v>
      </c>
      <c r="H53" s="77">
        <v>20388.800000000003</v>
      </c>
      <c r="I53" s="77">
        <v>3780.2</v>
      </c>
    </row>
    <row r="54" spans="1:9">
      <c r="A54" s="76" t="s">
        <v>40</v>
      </c>
      <c r="B54" s="77">
        <v>24280</v>
      </c>
      <c r="C54" s="77">
        <v>125669.5</v>
      </c>
      <c r="D54" s="77">
        <v>13209.6</v>
      </c>
      <c r="E54" s="77">
        <v>34021.800000000003</v>
      </c>
      <c r="F54" s="77">
        <v>5580.3</v>
      </c>
      <c r="G54" s="77">
        <v>7622.5</v>
      </c>
      <c r="H54" s="77">
        <v>20330.5</v>
      </c>
      <c r="I54" s="77">
        <v>3728.4</v>
      </c>
    </row>
    <row r="55" spans="1:9" ht="13.5" thickBot="1">
      <c r="A55" s="78" t="s">
        <v>41</v>
      </c>
      <c r="B55" s="79">
        <v>25152.5</v>
      </c>
      <c r="C55" s="79">
        <v>133170.70000000001</v>
      </c>
      <c r="D55" s="79">
        <v>13414.599999999999</v>
      </c>
      <c r="E55" s="79">
        <v>29720.9</v>
      </c>
      <c r="F55" s="79">
        <v>5724.1</v>
      </c>
      <c r="G55" s="79">
        <v>6528.7999999999993</v>
      </c>
      <c r="H55" s="79">
        <v>21059.9</v>
      </c>
      <c r="I55" s="79">
        <v>3741.2</v>
      </c>
    </row>
    <row r="56" spans="1:9" s="82" customFormat="1" ht="13.5" thickBot="1">
      <c r="A56" s="80">
        <v>2010</v>
      </c>
      <c r="B56" s="81">
        <v>102322.8</v>
      </c>
      <c r="C56" s="81">
        <v>516022.7</v>
      </c>
      <c r="D56" s="81">
        <v>51098</v>
      </c>
      <c r="E56" s="81">
        <v>139350.20000000001</v>
      </c>
      <c r="F56" s="81">
        <v>22202.800000000003</v>
      </c>
      <c r="G56" s="81">
        <v>29550.3</v>
      </c>
      <c r="H56" s="81">
        <v>81043.899999999994</v>
      </c>
      <c r="I56" s="81">
        <v>15111.099999999999</v>
      </c>
    </row>
    <row r="57" spans="1:9">
      <c r="A57" s="83" t="s">
        <v>42</v>
      </c>
      <c r="B57" s="84">
        <v>25631.100000000002</v>
      </c>
      <c r="C57" s="84">
        <v>134199.70000000001</v>
      </c>
      <c r="D57" s="84">
        <v>11601.599999999999</v>
      </c>
      <c r="E57" s="84">
        <v>34939.800000000003</v>
      </c>
      <c r="F57" s="84">
        <v>5587.2999999999993</v>
      </c>
      <c r="G57" s="84">
        <v>7406.7999999999993</v>
      </c>
      <c r="H57" s="84">
        <v>19724.7</v>
      </c>
      <c r="I57" s="84">
        <v>3764.7999999999997</v>
      </c>
    </row>
    <row r="58" spans="1:9">
      <c r="A58" s="85" t="s">
        <v>43</v>
      </c>
      <c r="B58" s="77">
        <v>25214.400000000001</v>
      </c>
      <c r="C58" s="77">
        <v>131492.90000000002</v>
      </c>
      <c r="D58" s="77">
        <v>12599.4</v>
      </c>
      <c r="E58" s="77">
        <v>34926.399999999994</v>
      </c>
      <c r="F58" s="77">
        <v>5544.1</v>
      </c>
      <c r="G58" s="77">
        <v>8524.1</v>
      </c>
      <c r="H58" s="77">
        <v>20584</v>
      </c>
      <c r="I58" s="77">
        <v>3568</v>
      </c>
    </row>
    <row r="59" spans="1:9">
      <c r="A59" s="85" t="s">
        <v>44</v>
      </c>
      <c r="B59" s="77">
        <v>22274.2</v>
      </c>
      <c r="C59" s="77">
        <v>125158.40000000001</v>
      </c>
      <c r="D59" s="77">
        <v>11551.5</v>
      </c>
      <c r="E59" s="77">
        <v>32536.6</v>
      </c>
      <c r="F59" s="77">
        <v>5743</v>
      </c>
      <c r="G59" s="77">
        <v>7935.8</v>
      </c>
      <c r="H59" s="77">
        <v>20044.599999999999</v>
      </c>
      <c r="I59" s="77">
        <v>3195.6</v>
      </c>
    </row>
    <row r="60" spans="1:9" ht="13.5" thickBot="1">
      <c r="A60" s="86" t="s">
        <v>45</v>
      </c>
      <c r="B60" s="79">
        <v>23191.699999999997</v>
      </c>
      <c r="C60" s="79">
        <v>138032.9</v>
      </c>
      <c r="D60" s="79">
        <v>11026.9</v>
      </c>
      <c r="E60" s="79">
        <v>30164.699999999997</v>
      </c>
      <c r="F60" s="79">
        <v>6247.7</v>
      </c>
      <c r="G60" s="79">
        <v>6581.5999999999995</v>
      </c>
      <c r="H60" s="79">
        <v>19117</v>
      </c>
      <c r="I60" s="79">
        <v>3567.1000000000004</v>
      </c>
    </row>
    <row r="61" spans="1:9" s="82" customFormat="1" ht="13.5" thickBot="1">
      <c r="A61" s="80">
        <v>2011</v>
      </c>
      <c r="B61" s="81">
        <v>96311.4</v>
      </c>
      <c r="C61" s="81">
        <v>528883.9</v>
      </c>
      <c r="D61" s="81">
        <v>46779.4</v>
      </c>
      <c r="E61" s="81">
        <v>132567.5</v>
      </c>
      <c r="F61" s="81">
        <v>23122.100000000002</v>
      </c>
      <c r="G61" s="81">
        <v>30448.3</v>
      </c>
      <c r="H61" s="81">
        <v>79470.299999999988</v>
      </c>
      <c r="I61" s="81">
        <v>14095.5</v>
      </c>
    </row>
    <row r="62" spans="1:9">
      <c r="A62" s="83" t="s">
        <v>46</v>
      </c>
      <c r="B62" s="84">
        <v>23905.7</v>
      </c>
      <c r="C62" s="84">
        <v>134452.4</v>
      </c>
      <c r="D62" s="84">
        <v>11402.6</v>
      </c>
      <c r="E62" s="84">
        <v>35066.5</v>
      </c>
      <c r="F62" s="84">
        <v>6419.6</v>
      </c>
      <c r="G62" s="84">
        <v>7679.2</v>
      </c>
      <c r="H62" s="84">
        <v>19380.599999999999</v>
      </c>
      <c r="I62" s="84">
        <v>3798.2000000000003</v>
      </c>
    </row>
    <row r="63" spans="1:9">
      <c r="A63" s="87" t="s">
        <v>47</v>
      </c>
      <c r="B63" s="88">
        <v>22853.4</v>
      </c>
      <c r="C63" s="88">
        <v>142026.70000000001</v>
      </c>
      <c r="D63" s="88">
        <v>11768.7</v>
      </c>
      <c r="E63" s="88">
        <v>34010.400000000001</v>
      </c>
      <c r="F63" s="88">
        <v>6190.9</v>
      </c>
      <c r="G63" s="88">
        <v>7873.5</v>
      </c>
      <c r="H63" s="88">
        <v>20806.7</v>
      </c>
      <c r="I63" s="88">
        <v>3529.8</v>
      </c>
    </row>
    <row r="64" spans="1:9">
      <c r="A64" s="87" t="s">
        <v>48</v>
      </c>
      <c r="B64" s="88">
        <v>21948.2</v>
      </c>
      <c r="C64" s="88">
        <v>103373.79999999999</v>
      </c>
      <c r="D64" s="88">
        <v>11345</v>
      </c>
      <c r="E64" s="88">
        <v>31764.799999999999</v>
      </c>
      <c r="F64" s="88">
        <v>5494.7999999999993</v>
      </c>
      <c r="G64" s="88">
        <v>7898.2000000000007</v>
      </c>
      <c r="H64" s="88">
        <v>20275.400000000001</v>
      </c>
      <c r="I64" s="88">
        <v>3558.8</v>
      </c>
    </row>
    <row r="65" spans="1:9" ht="13.5" thickBot="1">
      <c r="A65" s="86" t="s">
        <v>49</v>
      </c>
      <c r="B65" s="79">
        <v>24508.199999999997</v>
      </c>
      <c r="C65" s="79">
        <v>126577.5</v>
      </c>
      <c r="D65" s="79">
        <v>12031.6</v>
      </c>
      <c r="E65" s="79">
        <v>30551.200000000001</v>
      </c>
      <c r="F65" s="79">
        <v>6404.6</v>
      </c>
      <c r="G65" s="79">
        <v>7055.3</v>
      </c>
      <c r="H65" s="79">
        <v>20269.400000000001</v>
      </c>
      <c r="I65" s="79">
        <v>4123.7999999999993</v>
      </c>
    </row>
    <row r="66" spans="1:9" s="82" customFormat="1" ht="13.5" thickBot="1">
      <c r="A66" s="80">
        <v>2012</v>
      </c>
      <c r="B66" s="81">
        <v>93215.5</v>
      </c>
      <c r="C66" s="81">
        <v>506430.39999999997</v>
      </c>
      <c r="D66" s="81">
        <v>46547.9</v>
      </c>
      <c r="E66" s="81">
        <v>131392.9</v>
      </c>
      <c r="F66" s="81">
        <v>24509.9</v>
      </c>
      <c r="G66" s="81">
        <v>30506.2</v>
      </c>
      <c r="H66" s="81">
        <v>80732.100000000006</v>
      </c>
      <c r="I66" s="81">
        <v>15010.599999999999</v>
      </c>
    </row>
    <row r="67" spans="1:9">
      <c r="A67" s="76" t="s">
        <v>50</v>
      </c>
      <c r="B67" s="77">
        <v>31406.5</v>
      </c>
      <c r="C67" s="77">
        <v>130603</v>
      </c>
      <c r="D67" s="77">
        <v>11763.8</v>
      </c>
      <c r="E67" s="77">
        <v>34395.9</v>
      </c>
      <c r="F67" s="77">
        <v>6395.5</v>
      </c>
      <c r="G67" s="77">
        <v>8264</v>
      </c>
      <c r="H67" s="77">
        <v>20916.7</v>
      </c>
      <c r="I67" s="77">
        <v>4159.5</v>
      </c>
    </row>
    <row r="68" spans="1:9">
      <c r="A68" s="76" t="s">
        <v>51</v>
      </c>
      <c r="B68" s="77">
        <v>31775.8</v>
      </c>
      <c r="C68" s="77">
        <v>113799.7</v>
      </c>
      <c r="D68" s="77">
        <v>12653.800000000001</v>
      </c>
      <c r="E68" s="77">
        <v>33307.4</v>
      </c>
      <c r="F68" s="77">
        <v>5469.1</v>
      </c>
      <c r="G68" s="77">
        <v>8593.5</v>
      </c>
      <c r="H68" s="77">
        <v>22228.400000000001</v>
      </c>
      <c r="I68" s="77">
        <v>4478.8</v>
      </c>
    </row>
    <row r="69" spans="1:9">
      <c r="A69" s="76" t="s">
        <v>54</v>
      </c>
      <c r="B69" s="77">
        <v>31412.5</v>
      </c>
      <c r="C69" s="77">
        <v>125165.79999999999</v>
      </c>
      <c r="D69" s="77">
        <v>12660.8</v>
      </c>
      <c r="E69" s="77">
        <v>30887.4</v>
      </c>
      <c r="F69" s="77">
        <v>5472.1</v>
      </c>
      <c r="G69" s="77">
        <v>8891.5</v>
      </c>
      <c r="H69" s="77">
        <v>21451.8</v>
      </c>
      <c r="I69" s="77">
        <v>4306.6000000000004</v>
      </c>
    </row>
    <row r="70" spans="1:9" s="89" customFormat="1" ht="13.5" thickBot="1">
      <c r="A70" s="90" t="s">
        <v>56</v>
      </c>
      <c r="B70" s="88">
        <v>34888.6</v>
      </c>
      <c r="C70" s="88">
        <v>130499.7</v>
      </c>
      <c r="D70" s="88">
        <v>12803</v>
      </c>
      <c r="E70" s="88">
        <v>28885.599999999999</v>
      </c>
      <c r="F70" s="88">
        <v>6248.6</v>
      </c>
      <c r="G70" s="88">
        <v>7221.3000000000011</v>
      </c>
      <c r="H70" s="88">
        <v>20158.900000000001</v>
      </c>
      <c r="I70" s="88">
        <v>4093.2999999999997</v>
      </c>
    </row>
    <row r="71" spans="1:9" s="82" customFormat="1" ht="13.5" thickBot="1">
      <c r="A71" s="95">
        <v>2013</v>
      </c>
      <c r="B71" s="96">
        <v>129483.4</v>
      </c>
      <c r="C71" s="96">
        <v>500068.2</v>
      </c>
      <c r="D71" s="96">
        <v>49881.399999999994</v>
      </c>
      <c r="E71" s="96">
        <v>127476.30000000002</v>
      </c>
      <c r="F71" s="96">
        <v>23585.300000000003</v>
      </c>
      <c r="G71" s="96">
        <v>32970.300000000003</v>
      </c>
      <c r="H71" s="96">
        <v>84755.800000000017</v>
      </c>
      <c r="I71" s="96">
        <v>17038.2</v>
      </c>
    </row>
    <row r="72" spans="1:9" s="89" customFormat="1" ht="25.5">
      <c r="A72" s="91" t="s">
        <v>57</v>
      </c>
      <c r="B72" s="92">
        <f>B71-B66</f>
        <v>36267.899999999994</v>
      </c>
      <c r="C72" s="92">
        <f t="shared" ref="C72:I72" si="5">C71-C66</f>
        <v>-6362.1999999999534</v>
      </c>
      <c r="D72" s="92">
        <f t="shared" si="5"/>
        <v>3333.4999999999927</v>
      </c>
      <c r="E72" s="92">
        <f t="shared" si="5"/>
        <v>-3916.5999999999767</v>
      </c>
      <c r="F72" s="92">
        <f t="shared" si="5"/>
        <v>-924.59999999999854</v>
      </c>
      <c r="G72" s="92">
        <f t="shared" si="5"/>
        <v>2464.1000000000022</v>
      </c>
      <c r="H72" s="92">
        <f t="shared" si="5"/>
        <v>4023.7000000000116</v>
      </c>
      <c r="I72" s="92">
        <f t="shared" si="5"/>
        <v>2027.6000000000022</v>
      </c>
    </row>
    <row r="73" spans="1:9" s="89" customFormat="1" ht="25.5">
      <c r="A73" s="93" t="s">
        <v>58</v>
      </c>
      <c r="B73" s="94">
        <f>B71/B66*100</f>
        <v>138.90758511191808</v>
      </c>
      <c r="C73" s="94">
        <f t="shared" ref="C73:I73" si="6">C71/C66*100</f>
        <v>98.743716806889964</v>
      </c>
      <c r="D73" s="94">
        <f t="shared" si="6"/>
        <v>107.1614401508983</v>
      </c>
      <c r="E73" s="94">
        <f t="shared" si="6"/>
        <v>97.019169224516716</v>
      </c>
      <c r="F73" s="94">
        <f t="shared" si="6"/>
        <v>96.227646787624593</v>
      </c>
      <c r="G73" s="94">
        <f t="shared" si="6"/>
        <v>108.0773744353607</v>
      </c>
      <c r="H73" s="94">
        <f t="shared" si="6"/>
        <v>104.98401503243444</v>
      </c>
      <c r="I73" s="94">
        <f t="shared" si="6"/>
        <v>113.50778782993353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2014-01-22T07:27:14Z</cp:lastPrinted>
  <dcterms:created xsi:type="dcterms:W3CDTF">2013-02-21T12:59:32Z</dcterms:created>
  <dcterms:modified xsi:type="dcterms:W3CDTF">2014-01-22T07:28:01Z</dcterms:modified>
</cp:coreProperties>
</file>