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<sst xmlns="http://schemas.openxmlformats.org/spreadsheetml/2006/main" count="71" uniqueCount="42">
  <si>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</si>
  <si>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</si>
  <si>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</si>
  <si>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</si>
  <si>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</si>
  <si>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</si>
  <si>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</si>
  <si>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</si>
  <si>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</si>
  <si>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</si>
  <si>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</si>
  <si>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</si>
  <si>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</si>
  <si>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</si>
  <si>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</si>
  <si>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</si>
  <si>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</si>
  <si>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</si>
  <si>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</si>
  <si>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</si>
  <si>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</si>
  <si>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</si>
  <si>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</si>
  <si>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</si>
  <si>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</si>
  <si>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</si>
  <si>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</si>
  <si>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</si>
  <si>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</si>
  <si>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</si>
  <si>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</si>
  <si>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</si>
  <si>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</si>
  <si>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</si>
  <si>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</si>
  <si>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</si>
  <si>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</si>
  <si>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</si>
  <si>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t>2018  -             nákup mléka celkem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</si>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</sst>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0" fontId="6" fillId="33" borderId="17" xfId="49" applyFont="1" applyFill="1" applyBorder="1" applyAlignment="1">
      <alignment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7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21672717"/>
        <c:axId val="33097918"/>
      </c:bar3DChart>
      <c:catAx>
        <c:axId val="2167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97918"/>
        <c:crosses val="autoZero"/>
        <c:auto val="1"/>
        <c:lblOffset val="100"/>
        <c:tickLblSkip val="1"/>
        <c:noMultiLvlLbl val="0"/>
      </c:catAx>
      <c:valAx>
        <c:axId val="33097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2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0925"/>
          <c:w val="0.620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data!$A$4:$A$161</c:f>
              <c:strCache>
                <c:ptCount val="15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  <c:pt idx="146">
                  <c:v>43163</c:v>
                </c:pt>
                <c:pt idx="147">
                  <c:v>43194</c:v>
                </c:pt>
                <c:pt idx="148">
                  <c:v>43225</c:v>
                </c:pt>
                <c:pt idx="149">
                  <c:v>43257</c:v>
                </c:pt>
                <c:pt idx="150">
                  <c:v>43287</c:v>
                </c:pt>
                <c:pt idx="151">
                  <c:v>43319</c:v>
                </c:pt>
                <c:pt idx="152">
                  <c:v>43351</c:v>
                </c:pt>
                <c:pt idx="153">
                  <c:v>43382</c:v>
                </c:pt>
                <c:pt idx="154">
                  <c:v>43413</c:v>
                </c:pt>
                <c:pt idx="155">
                  <c:v>43443</c:v>
                </c:pt>
                <c:pt idx="156">
                  <c:v>43474</c:v>
                </c:pt>
                <c:pt idx="157">
                  <c:v>43506</c:v>
                </c:pt>
              </c:strCache>
            </c:strRef>
          </c:cat>
          <c:val>
            <c:numRef>
              <c:f>data!$C$4:$C$161</c:f>
              <c:numCache>
                <c:ptCount val="158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  <c:pt idx="144">
                  <c:v>214599</c:v>
                </c:pt>
                <c:pt idx="145">
                  <c:v>196600</c:v>
                </c:pt>
                <c:pt idx="146">
                  <c:v>218240</c:v>
                </c:pt>
                <c:pt idx="147">
                  <c:v>216443</c:v>
                </c:pt>
                <c:pt idx="148">
                  <c:v>225408</c:v>
                </c:pt>
                <c:pt idx="149">
                  <c:v>213812</c:v>
                </c:pt>
                <c:pt idx="150">
                  <c:v>220166</c:v>
                </c:pt>
                <c:pt idx="151">
                  <c:v>210011</c:v>
                </c:pt>
                <c:pt idx="152">
                  <c:v>202164</c:v>
                </c:pt>
                <c:pt idx="153">
                  <c:v>204207</c:v>
                </c:pt>
                <c:pt idx="154">
                  <c:v>196374</c:v>
                </c:pt>
                <c:pt idx="155">
                  <c:v>207232</c:v>
                </c:pt>
                <c:pt idx="156">
                  <c:v>212019</c:v>
                </c:pt>
                <c:pt idx="157">
                  <c:v>195124</c:v>
                </c:pt>
              </c:numCache>
            </c:numRef>
          </c:val>
          <c:smooth val="0"/>
        </c:ser>
        <c:marker val="1"/>
        <c:axId val="49077215"/>
        <c:axId val="42798448"/>
      </c:lineChart>
      <c:dateAx>
        <c:axId val="49077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844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2798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7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(data!$A$52:$A$152,data!$A$153,data!$A$154,data!$A$155,data!$A$156,data!$A$157,data!$A$158,data!$A$159,data!$A$160,data!$A$161)</c:f>
              <c:strCache>
                <c:ptCount val="11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</c:strCache>
            </c:strRef>
          </c:cat>
          <c:val>
            <c:numRef>
              <c:f>(data!$B$52:$B$152,data!$B$153,data!$B$154,data!$B$155,data!$B$156,data!$B$157,data!$B$158,data!$B$159,data!$B$160,data!$B$161)</c:f>
              <c:numCache>
                <c:ptCount val="110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</c:numCache>
            </c:numRef>
          </c:val>
          <c:smooth val="0"/>
        </c:ser>
        <c:marker val="1"/>
        <c:axId val="4386417"/>
        <c:axId val="25903074"/>
      </c:lineChart>
      <c:dateAx>
        <c:axId val="438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30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9030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641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(2)'!$A$4:$A$109,'data (2)'!$A$110,'data (2)'!$A$111,'data (2)'!$A$112,'data (2)'!$A$113)</c:f>
              <c:strCache>
                <c:ptCount val="11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</c:strCache>
            </c:strRef>
          </c:cat>
          <c:val>
            <c:numRef>
              <c:f>('data (2)'!$B$4:$B$109,'data (2)'!$B$110,'data (2)'!$B$111,'data (2)'!$B$112,'data (2)'!$B$113)</c:f>
              <c:numCache>
                <c:ptCount val="110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</c:numCache>
            </c:numRef>
          </c:val>
        </c:ser>
        <c:axId val="41366211"/>
        <c:axId val="43870228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(2)'!$A$113)</c:f>
              <c:strCache>
                <c:ptCount val="11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</c:strCache>
            </c:strRef>
          </c:cat>
          <c:val>
            <c:numRef>
              <c:f>('data (2)'!$C$4:$C$109,'data (2)'!$C$110,'data (2)'!$C$111,'data (2)'!$C$112,'data (2)'!$C$113)</c:f>
              <c:numCache>
                <c:ptCount val="110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</c:numCache>
            </c:numRef>
          </c:val>
          <c:smooth val="0"/>
        </c:ser>
        <c:axId val="58388693"/>
        <c:axId val="21253638"/>
      </c:lineChart>
      <c:catAx>
        <c:axId val="41366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0228"/>
        <c:crosses val="autoZero"/>
        <c:auto val="0"/>
        <c:lblOffset val="100"/>
        <c:tickLblSkip val="4"/>
        <c:noMultiLvlLbl val="0"/>
      </c:catAx>
      <c:valAx>
        <c:axId val="438702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66211"/>
        <c:crossesAt val="1"/>
        <c:crossBetween val="between"/>
        <c:dispUnits/>
      </c:valAx>
      <c:catAx>
        <c:axId val="58388693"/>
        <c:scaling>
          <c:orientation val="minMax"/>
        </c:scaling>
        <c:axPos val="b"/>
        <c:delete val="1"/>
        <c:majorTickMark val="out"/>
        <c:minorTickMark val="none"/>
        <c:tickLblPos val="nextTo"/>
        <c:crossAx val="21253638"/>
        <c:crosses val="autoZero"/>
        <c:auto val="0"/>
        <c:lblOffset val="100"/>
        <c:tickLblSkip val="1"/>
        <c:noMultiLvlLbl val="0"/>
      </c:catAx>
      <c:valAx>
        <c:axId val="21253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886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847975" y="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86125" y="57150"/>
          <a:ext cx="3000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0.02775</cdr:x>
      <cdr:y>0.026</cdr:y>
    </cdr:from>
    <cdr:to>
      <cdr:x>0.10425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123825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20</xdr:row>
      <xdr:rowOff>47625</xdr:rowOff>
    </xdr:from>
    <xdr:to>
      <xdr:col>19</xdr:col>
      <xdr:colOff>495300</xdr:colOff>
      <xdr:row>49</xdr:row>
      <xdr:rowOff>133350</xdr:rowOff>
    </xdr:to>
    <xdr:graphicFrame>
      <xdr:nvGraphicFramePr>
        <xdr:cNvPr id="1" name="Graf 2"/>
        <xdr:cNvGraphicFramePr/>
      </xdr:nvGraphicFramePr>
      <xdr:xfrm>
        <a:off x="876300" y="3981450"/>
        <a:ext cx="80867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0" sqref="J30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>
        <v>195124</v>
      </c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/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/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/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/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  <c r="U12" s="32"/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/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  <c r="U14" s="32"/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/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/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9" sqref="Z29"/>
    </sheetView>
  </sheetViews>
  <sheetFormatPr defaultColWidth="9.140625" defaultRowHeight="12.75"/>
  <cols>
    <col min="1" max="1" width="7.421875" style="5" customWidth="1"/>
    <col min="2" max="3" width="0.13671875" style="5" hidden="1" customWidth="1"/>
    <col min="4" max="4" width="5.7109375" style="5" hidden="1" customWidth="1"/>
    <col min="5" max="5" width="6.28125" style="5" customWidth="1"/>
    <col min="6" max="6" width="8.7109375" style="5" customWidth="1"/>
    <col min="7" max="7" width="6.28125" style="5" customWidth="1"/>
    <col min="8" max="8" width="8.8515625" style="5" customWidth="1"/>
    <col min="9" max="9" width="7.7109375" style="5" customWidth="1"/>
    <col min="10" max="10" width="8.7109375" style="5" customWidth="1"/>
    <col min="11" max="11" width="7.4218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7.57421875" style="5" customWidth="1"/>
    <col min="20" max="20" width="7.421875" style="5" customWidth="1"/>
    <col min="21" max="21" width="8.4218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7" t="s">
        <v>31</v>
      </c>
      <c r="D4" s="38" t="s">
        <v>32</v>
      </c>
      <c r="E4" s="37" t="s">
        <v>33</v>
      </c>
      <c r="F4" s="38" t="s">
        <v>34</v>
      </c>
      <c r="G4" s="37" t="s">
        <v>35</v>
      </c>
      <c r="H4" s="38" t="s">
        <v>36</v>
      </c>
      <c r="I4" s="44" t="s">
        <v>21</v>
      </c>
      <c r="J4" s="39" t="s">
        <v>22</v>
      </c>
      <c r="K4" s="44" t="s">
        <v>23</v>
      </c>
      <c r="L4" s="39" t="s">
        <v>24</v>
      </c>
      <c r="M4" s="44" t="s">
        <v>25</v>
      </c>
      <c r="N4" s="39" t="s">
        <v>26</v>
      </c>
      <c r="O4" s="44" t="s">
        <v>30</v>
      </c>
      <c r="P4" s="39" t="s">
        <v>29</v>
      </c>
      <c r="Q4" s="44" t="s">
        <v>38</v>
      </c>
      <c r="R4" s="39" t="s">
        <v>37</v>
      </c>
      <c r="S4" s="44" t="s">
        <v>39</v>
      </c>
      <c r="T4" s="39" t="s">
        <v>40</v>
      </c>
      <c r="U4" s="39" t="s">
        <v>41</v>
      </c>
    </row>
    <row r="5" spans="1:22" ht="12.75">
      <c r="A5" s="40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3">
        <v>212019</v>
      </c>
      <c r="T5" s="34">
        <f>S5/B5</f>
        <v>6839.322580645161</v>
      </c>
      <c r="U5" s="34">
        <f>T5-R5</f>
        <v>-83.22580645161361</v>
      </c>
      <c r="V5" s="23"/>
    </row>
    <row r="6" spans="1:22" ht="12.75">
      <c r="A6" s="40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3">
        <v>195124</v>
      </c>
      <c r="T6" s="34">
        <v>6968.714285714285</v>
      </c>
      <c r="U6" s="34">
        <v>-52.714285714286234</v>
      </c>
      <c r="V6" s="23"/>
    </row>
    <row r="7" spans="1:22" ht="12.75">
      <c r="A7" s="40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3"/>
      <c r="T7" s="34"/>
      <c r="U7" s="34"/>
      <c r="V7" s="23"/>
    </row>
    <row r="8" spans="1:22" ht="12.75">
      <c r="A8" s="40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3"/>
      <c r="T8" s="34"/>
      <c r="U8" s="34"/>
      <c r="V8" s="23"/>
    </row>
    <row r="9" spans="1:22" ht="12.75">
      <c r="A9" s="40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3"/>
      <c r="T9" s="34"/>
      <c r="U9" s="34"/>
      <c r="V9" s="23"/>
    </row>
    <row r="10" spans="1:22" ht="12.75">
      <c r="A10" s="40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3"/>
      <c r="T10" s="34"/>
      <c r="U10" s="34"/>
      <c r="V10" s="23"/>
    </row>
    <row r="11" spans="1:22" ht="12.75">
      <c r="A11" s="40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3"/>
      <c r="T11" s="34"/>
      <c r="U11" s="34"/>
      <c r="V11" s="23"/>
    </row>
    <row r="12" spans="1:22" ht="12.75">
      <c r="A12" s="40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3"/>
      <c r="T12" s="34"/>
      <c r="U12" s="34"/>
      <c r="V12" s="23"/>
    </row>
    <row r="13" spans="1:22" ht="12.75">
      <c r="A13" s="40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3"/>
      <c r="T13" s="34"/>
      <c r="U13" s="34"/>
      <c r="V13" s="23"/>
    </row>
    <row r="14" spans="1:22" ht="12.75">
      <c r="A14" s="40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3"/>
      <c r="T14" s="34"/>
      <c r="U14" s="34"/>
      <c r="V14" s="23"/>
    </row>
    <row r="15" spans="1:22" ht="12.75">
      <c r="A15" s="40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3"/>
      <c r="T15" s="34"/>
      <c r="U15" s="34"/>
      <c r="V15" s="23"/>
    </row>
    <row r="16" spans="1:22" ht="13.5" thickBot="1">
      <c r="A16" s="41" t="s">
        <v>14</v>
      </c>
      <c r="B16" s="21">
        <v>31</v>
      </c>
      <c r="C16" s="35">
        <v>194931</v>
      </c>
      <c r="D16" s="36">
        <v>6288.096774193548</v>
      </c>
      <c r="E16" s="35">
        <v>190575</v>
      </c>
      <c r="F16" s="36">
        <v>6147.580645161291</v>
      </c>
      <c r="G16" s="35">
        <v>189742</v>
      </c>
      <c r="H16" s="36">
        <v>6120.709677419355</v>
      </c>
      <c r="I16" s="35">
        <v>196900</v>
      </c>
      <c r="J16" s="36">
        <v>6351.612903225807</v>
      </c>
      <c r="K16" s="35">
        <v>204284</v>
      </c>
      <c r="L16" s="36">
        <v>6589.806451612903</v>
      </c>
      <c r="M16" s="35">
        <v>198927</v>
      </c>
      <c r="N16" s="36">
        <v>6417</v>
      </c>
      <c r="O16" s="35">
        <v>208862</v>
      </c>
      <c r="P16" s="36">
        <v>6737.4838709677415</v>
      </c>
      <c r="Q16" s="35">
        <v>207232</v>
      </c>
      <c r="R16" s="36">
        <v>6684.903225806452</v>
      </c>
      <c r="S16" s="35"/>
      <c r="T16" s="36"/>
      <c r="U16" s="36"/>
      <c r="V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42" sqref="E4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6" sqref="U6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>
        <v>9.032927779258317</v>
      </c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/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/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/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/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/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/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3">
        <v>8.862058048015514</v>
      </c>
      <c r="T14" s="43">
        <v>8.410132367780614</v>
      </c>
      <c r="U14" s="43"/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/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/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/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30" sqref="P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61"/>
  <sheetViews>
    <sheetView zoomScalePageLayoutView="0" workbookViewId="0" topLeftCell="A125">
      <selection activeCell="C161" sqref="C161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2">
        <v>188361</v>
      </c>
    </row>
    <row r="138" spans="1:3" ht="15.75">
      <c r="A138" s="1">
        <v>42795</v>
      </c>
      <c r="B138" s="2">
        <v>8.12</v>
      </c>
      <c r="C138" s="42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13"/>
  <sheetViews>
    <sheetView zoomScalePageLayoutView="0" workbookViewId="0" topLeftCell="A90">
      <selection activeCell="B113" sqref="B11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2">
        <v>188361</v>
      </c>
      <c r="C89" s="2">
        <v>7.99</v>
      </c>
    </row>
    <row r="90" spans="1:3" ht="15.75">
      <c r="A90" s="1">
        <v>42795</v>
      </c>
      <c r="B90" s="42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  <row r="113" spans="1:3" ht="15.75">
      <c r="A113" s="1">
        <v>43506</v>
      </c>
      <c r="B113">
        <v>195124</v>
      </c>
      <c r="C113" s="2">
        <v>9.032927779258317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40" sqref="N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2019-02-20T06:40:19Z</cp:lastPrinted>
  <dcterms:created xsi:type="dcterms:W3CDTF">2011-04-04T11:04:26Z</dcterms:created>
  <dcterms:modified xsi:type="dcterms:W3CDTF">2019-03-20T13:23:00Z</dcterms:modified>
  <cp:category/>
  <cp:version/>
  <cp:contentType/>
  <cp:contentStatus/>
</cp:coreProperties>
</file>