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80" windowHeight="834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<sst xmlns="http://schemas.openxmlformats.org/spreadsheetml/2006/main" count="71" uniqueCount="42">
  <si>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</si>
  <si>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</si>
  <si>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</si>
  <si>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</si>
  <si>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</si>
  <si>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</si>
  <si>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</si>
  <si>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</si>
  <si>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</si>
  <si>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</si>
  <si>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</si>
  <si>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</si>
  <si>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</si>
  <si>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</si>
  <si>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</si>
  <si>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</si>
  <si>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</si>
  <si>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</si>
  <si>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</si>
  <si>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</si>
  <si>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</si>
  <si>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</si>
  <si>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</si>
  <si>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</si>
  <si>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</si>
  <si>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</si>
  <si>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</si>
  <si>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</si>
  <si>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</si>
  <si>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</si>
  <si>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</si>
  <si>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</si>
  <si>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</si>
  <si>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</si>
  <si>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</si>
  <si>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</si>
  <si>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</si>
  <si>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</si>
  <si>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t>2018  -             nákup mléka celkem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</si>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</sst>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5.85"/>
      <color indexed="8"/>
      <name val="Calibri"/>
      <family val="2"/>
    </font>
    <font>
      <sz val="5.95"/>
      <color indexed="8"/>
      <name val="Arial"/>
      <family val="2"/>
    </font>
    <font>
      <sz val="1.8"/>
      <color indexed="8"/>
      <name val="Arial"/>
      <family val="2"/>
    </font>
    <font>
      <sz val="1.55"/>
      <color indexed="8"/>
      <name val="Arial"/>
      <family val="2"/>
    </font>
    <font>
      <sz val="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10" fillId="33" borderId="17" xfId="49" applyFont="1" applyFill="1" applyBorder="1" applyAlignment="1">
      <alignment wrapText="1"/>
      <protection/>
    </xf>
    <xf numFmtId="0" fontId="10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10" fillId="33" borderId="18" xfId="49" applyFont="1" applyFill="1" applyBorder="1">
      <alignment/>
      <protection/>
    </xf>
    <xf numFmtId="0" fontId="10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0" fontId="6" fillId="33" borderId="17" xfId="49" applyFont="1" applyFill="1" applyBorder="1" applyAlignment="1">
      <alignment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1"/>
          <c:w val="0.97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66427794"/>
        <c:axId val="60979235"/>
      </c:bar3D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79235"/>
        <c:crosses val="autoZero"/>
        <c:auto val="1"/>
        <c:lblOffset val="100"/>
        <c:tickLblSkip val="1"/>
        <c:noMultiLvlLbl val="0"/>
      </c:catAx>
      <c:valAx>
        <c:axId val="60979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27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808"/>
          <c:w val="0.621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(data!$A$52:$A$164,data!$A$165,data!$A$166,data!$A$167,data!$A$168,data!$A$169,data!$A$170)</c:f>
              <c:strCach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strCache>
            </c:strRef>
          </c:cat>
          <c:val>
            <c:numRef>
              <c:f>(data!$C$52:$C$164,data!$C$165,data!$C$166,data!$C$167,data!$C$168,data!$C$169,data!$C$170)</c:f>
              <c:numCache>
                <c:ptCount val="119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  <c:pt idx="116">
                  <c:v>196010</c:v>
                </c:pt>
                <c:pt idx="117">
                  <c:v>200476</c:v>
                </c:pt>
                <c:pt idx="118">
                  <c:v>196490</c:v>
                </c:pt>
              </c:numCache>
            </c:numRef>
          </c:val>
          <c:smooth val="0"/>
        </c:ser>
        <c:marker val="1"/>
        <c:axId val="11942204"/>
        <c:axId val="40370973"/>
      </c:lineChart>
      <c:dateAx>
        <c:axId val="1194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0370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2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(data!$A$52:$A$164,data!$A$165,data!$A$166,data!$A$167,data!$A$168,data!$A$169,data!$A$170)</c:f>
              <c:strCach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strCache>
            </c:strRef>
          </c:cat>
          <c:val>
            <c:numRef>
              <c:f>(data!$B$52:$B$164,data!$B$165,data!$B$166,data!$B$167,data!$B$168,data!$B$169,data!$B$170)</c:f>
              <c:numCache>
                <c:ptCount val="119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  <c:pt idx="116">
                  <c:v>8.65796643028417</c:v>
                </c:pt>
                <c:pt idx="117">
                  <c:v>8.786104072307907</c:v>
                </c:pt>
                <c:pt idx="118">
                  <c:v>8.905415033843962</c:v>
                </c:pt>
              </c:numCache>
            </c:numRef>
          </c:val>
          <c:smooth val="0"/>
        </c:ser>
        <c:marker val="1"/>
        <c:axId val="27794438"/>
        <c:axId val="48823351"/>
      </c:lineChart>
      <c:date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23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(2)'!$A$4:$A$119,'data (2)'!$A$120,'data (2)'!$A$121,'data (2)'!$A$122)</c:f>
              <c:strCach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strCache>
            </c:strRef>
          </c:cat>
          <c:val>
            <c:numRef>
              <c:f>('data (2)'!$B$4:$B$119,'data (2)'!$B$120,'data (2)'!$B$121,'data (2)'!$B$122)</c:f>
              <c:numCache>
                <c:ptCount val="119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  <c:pt idx="116">
                  <c:v>196010</c:v>
                </c:pt>
                <c:pt idx="117">
                  <c:v>200476</c:v>
                </c:pt>
                <c:pt idx="118">
                  <c:v>196490</c:v>
                </c:pt>
              </c:numCache>
            </c:numRef>
          </c:val>
        </c:ser>
        <c:axId val="36756976"/>
        <c:axId val="6237732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(2)'!$A$4:$A$119,'data (2)'!$A$120,'data (2)'!$A$121,'data (2)'!$A$122)</c:f>
              <c:strCach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strCache>
            </c:strRef>
          </c:cat>
          <c:val>
            <c:numRef>
              <c:f>('data (2)'!$C$4:$C$119,'data (2)'!$C$120,'data (2)'!$C$121,'data (2)'!$C$122)</c:f>
              <c:numCache>
                <c:ptCount val="119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  <c:pt idx="116">
                  <c:v>8.65796643028417</c:v>
                </c:pt>
                <c:pt idx="117">
                  <c:v>8.786104072307907</c:v>
                </c:pt>
                <c:pt idx="118">
                  <c:v>8.905415033843962</c:v>
                </c:pt>
              </c:numCache>
            </c:numRef>
          </c:val>
          <c:smooth val="0"/>
        </c:ser>
        <c:axId val="24525050"/>
        <c:axId val="19398859"/>
      </c:lineChart>
      <c:catAx>
        <c:axId val="3675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7329"/>
        <c:crosses val="autoZero"/>
        <c:auto val="0"/>
        <c:lblOffset val="100"/>
        <c:tickLblSkip val="4"/>
        <c:noMultiLvlLbl val="0"/>
      </c:catAx>
      <c:valAx>
        <c:axId val="62377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976"/>
        <c:crossesAt val="1"/>
        <c:crossBetween val="between"/>
        <c:dispUnits/>
      </c:valAx>
      <c:catAx>
        <c:axId val="24525050"/>
        <c:scaling>
          <c:orientation val="minMax"/>
        </c:scaling>
        <c:axPos val="b"/>
        <c:delete val="1"/>
        <c:majorTickMark val="out"/>
        <c:minorTickMark val="none"/>
        <c:tickLblPos val="nextTo"/>
        <c:crossAx val="19398859"/>
        <c:crosses val="autoZero"/>
        <c:auto val="0"/>
        <c:lblOffset val="100"/>
        <c:tickLblSkip val="1"/>
        <c:noMultiLvlLbl val="0"/>
      </c:catAx>
      <c:valAx>
        <c:axId val="19398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250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0.003</cdr:y>
    </cdr:from>
    <cdr:to>
      <cdr:x>0.53725</cdr:x>
      <cdr:y>0.0765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990850" y="9525"/>
          <a:ext cx="1562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0.01525</cdr:y>
    </cdr:from>
    <cdr:to>
      <cdr:x>0.77825</cdr:x>
      <cdr:y>0.09625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48050" y="76200"/>
          <a:ext cx="31432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0.0275</cdr:y>
    </cdr:from>
    <cdr:to>
      <cdr:x>0.1045</cdr:x>
      <cdr:y>0.08875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52400"/>
          <a:ext cx="647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20</xdr:row>
      <xdr:rowOff>38100</xdr:rowOff>
    </xdr:from>
    <xdr:to>
      <xdr:col>20</xdr:col>
      <xdr:colOff>523875</xdr:colOff>
      <xdr:row>54</xdr:row>
      <xdr:rowOff>123825</xdr:rowOff>
    </xdr:to>
    <xdr:graphicFrame>
      <xdr:nvGraphicFramePr>
        <xdr:cNvPr id="1" name="Graf 2"/>
        <xdr:cNvGraphicFramePr/>
      </xdr:nvGraphicFramePr>
      <xdr:xfrm>
        <a:off x="771525" y="3971925"/>
        <a:ext cx="84772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6" sqref="U16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>
        <v>195124</v>
      </c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>
        <v>220366</v>
      </c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>
        <v>215910</v>
      </c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>
        <v>222679</v>
      </c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>
        <v>209989</v>
      </c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  <c r="U12" s="32">
        <v>211168</v>
      </c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>
        <v>207084</v>
      </c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  <c r="U14" s="32">
        <v>196010</v>
      </c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>
        <v>200476</v>
      </c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>
        <v>196490</v>
      </c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27" sqref="Y27"/>
    </sheetView>
  </sheetViews>
  <sheetFormatPr defaultColWidth="9.140625" defaultRowHeight="12.75"/>
  <cols>
    <col min="1" max="1" width="11.57421875" style="5" customWidth="1"/>
    <col min="2" max="2" width="3.421875" style="5" hidden="1" customWidth="1"/>
    <col min="3" max="3" width="7.7109375" style="5" hidden="1" customWidth="1"/>
    <col min="4" max="4" width="9.140625" style="5" hidden="1" customWidth="1"/>
    <col min="5" max="5" width="8.00390625" style="5" hidden="1" customWidth="1"/>
    <col min="6" max="6" width="0.42578125" style="5" hidden="1" customWidth="1"/>
    <col min="7" max="7" width="8.28125" style="5" customWidth="1"/>
    <col min="8" max="8" width="9.7109375" style="5" customWidth="1"/>
    <col min="9" max="9" width="10.140625" style="5" customWidth="1"/>
    <col min="10" max="10" width="10.7109375" style="5" customWidth="1"/>
    <col min="11" max="11" width="7.4218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7.57421875" style="5" customWidth="1"/>
    <col min="20" max="20" width="7.421875" style="5" customWidth="1"/>
    <col min="21" max="21" width="8.4218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7" t="s">
        <v>31</v>
      </c>
      <c r="D4" s="38" t="s">
        <v>32</v>
      </c>
      <c r="E4" s="37" t="s">
        <v>33</v>
      </c>
      <c r="F4" s="38" t="s">
        <v>34</v>
      </c>
      <c r="G4" s="37" t="s">
        <v>35</v>
      </c>
      <c r="H4" s="38" t="s">
        <v>36</v>
      </c>
      <c r="I4" s="44" t="s">
        <v>21</v>
      </c>
      <c r="J4" s="39" t="s">
        <v>22</v>
      </c>
      <c r="K4" s="44" t="s">
        <v>23</v>
      </c>
      <c r="L4" s="39" t="s">
        <v>24</v>
      </c>
      <c r="M4" s="44" t="s">
        <v>25</v>
      </c>
      <c r="N4" s="39" t="s">
        <v>26</v>
      </c>
      <c r="O4" s="44" t="s">
        <v>30</v>
      </c>
      <c r="P4" s="39" t="s">
        <v>29</v>
      </c>
      <c r="Q4" s="44" t="s">
        <v>38</v>
      </c>
      <c r="R4" s="39" t="s">
        <v>37</v>
      </c>
      <c r="S4" s="44" t="s">
        <v>39</v>
      </c>
      <c r="T4" s="39" t="s">
        <v>40</v>
      </c>
      <c r="U4" s="39" t="s">
        <v>41</v>
      </c>
    </row>
    <row r="5" spans="1:22" ht="12.75">
      <c r="A5" s="40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3">
        <v>212019</v>
      </c>
      <c r="T5" s="34">
        <f>S5/B5</f>
        <v>6839.322580645161</v>
      </c>
      <c r="U5" s="34">
        <f>T5-R5</f>
        <v>-83.22580645161361</v>
      </c>
      <c r="V5" s="23"/>
    </row>
    <row r="6" spans="1:22" ht="12.75">
      <c r="A6" s="40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3">
        <v>195124</v>
      </c>
      <c r="T6" s="34">
        <v>6968.714285714285</v>
      </c>
      <c r="U6" s="34">
        <v>-52.714285714286234</v>
      </c>
      <c r="V6" s="23"/>
    </row>
    <row r="7" spans="1:22" ht="12.75">
      <c r="A7" s="40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3">
        <v>220366</v>
      </c>
      <c r="T7" s="34">
        <v>7108.580645161291</v>
      </c>
      <c r="U7" s="34">
        <v>68.5806451612907</v>
      </c>
      <c r="V7" s="23"/>
    </row>
    <row r="8" spans="1:22" ht="12.75">
      <c r="A8" s="40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3">
        <v>215910</v>
      </c>
      <c r="T8" s="34">
        <v>7197</v>
      </c>
      <c r="U8" s="34">
        <v>-17.766666666666424</v>
      </c>
      <c r="V8" s="23"/>
    </row>
    <row r="9" spans="1:22" ht="12.75">
      <c r="A9" s="40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3">
        <v>222679</v>
      </c>
      <c r="T9" s="34">
        <v>7183.193548387097</v>
      </c>
      <c r="U9" s="34">
        <v>-88.0322580645161</v>
      </c>
      <c r="V9" s="23"/>
    </row>
    <row r="10" spans="1:23" ht="12.75">
      <c r="A10" s="40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3">
        <v>209989</v>
      </c>
      <c r="T10" s="34">
        <v>6999.633333333333</v>
      </c>
      <c r="U10" s="34">
        <v>-127.46666666666715</v>
      </c>
      <c r="V10" s="23"/>
      <c r="W10" s="23"/>
    </row>
    <row r="11" spans="1:22" ht="12.75">
      <c r="A11" s="40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3">
        <v>211168</v>
      </c>
      <c r="T11" s="34">
        <v>6811.870967741936</v>
      </c>
      <c r="U11" s="34">
        <v>-290.2580645161288</v>
      </c>
      <c r="V11" s="23"/>
    </row>
    <row r="12" spans="1:22" ht="12.75">
      <c r="A12" s="40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3">
        <v>207084</v>
      </c>
      <c r="T12" s="34">
        <v>6680.129032258064</v>
      </c>
      <c r="U12" s="34">
        <v>-94.4193548387102</v>
      </c>
      <c r="V12" s="23"/>
    </row>
    <row r="13" spans="1:22" ht="12.75">
      <c r="A13" s="40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3">
        <v>196010</v>
      </c>
      <c r="T13" s="34">
        <v>6533.666666666667</v>
      </c>
      <c r="U13" s="34">
        <v>-205.1333333333332</v>
      </c>
      <c r="V13" s="23"/>
    </row>
    <row r="14" spans="1:22" ht="12.75">
      <c r="A14" s="40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3">
        <v>200476</v>
      </c>
      <c r="T14" s="34">
        <v>6466.967741935484</v>
      </c>
      <c r="U14" s="34">
        <v>-120.3548387096771</v>
      </c>
      <c r="V14" s="23"/>
    </row>
    <row r="15" spans="1:22" ht="12.75">
      <c r="A15" s="40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3">
        <v>196490</v>
      </c>
      <c r="T15" s="34">
        <v>6549.666666666667</v>
      </c>
      <c r="U15" s="34">
        <v>3.866666666666788</v>
      </c>
      <c r="V15" s="23"/>
    </row>
    <row r="16" spans="1:22" ht="13.5" thickBot="1">
      <c r="A16" s="41" t="s">
        <v>14</v>
      </c>
      <c r="B16" s="21">
        <v>31</v>
      </c>
      <c r="C16" s="35">
        <v>194931</v>
      </c>
      <c r="D16" s="36">
        <v>6288.096774193548</v>
      </c>
      <c r="E16" s="35">
        <v>190575</v>
      </c>
      <c r="F16" s="36">
        <v>6147.580645161291</v>
      </c>
      <c r="G16" s="35">
        <v>189742</v>
      </c>
      <c r="H16" s="36">
        <v>6120.709677419355</v>
      </c>
      <c r="I16" s="35">
        <v>196900</v>
      </c>
      <c r="J16" s="36">
        <v>6351.612903225807</v>
      </c>
      <c r="K16" s="35">
        <v>204284</v>
      </c>
      <c r="L16" s="36">
        <v>6589.806451612903</v>
      </c>
      <c r="M16" s="35">
        <v>198927</v>
      </c>
      <c r="N16" s="36">
        <v>6417</v>
      </c>
      <c r="O16" s="35">
        <v>208862</v>
      </c>
      <c r="P16" s="36">
        <v>6737.4838709677415</v>
      </c>
      <c r="Q16" s="35">
        <v>207232</v>
      </c>
      <c r="R16" s="36">
        <v>6684.903225806452</v>
      </c>
      <c r="S16" s="35"/>
      <c r="T16" s="36"/>
      <c r="U16" s="36"/>
      <c r="V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1" sqref="O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6" sqref="U16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>
        <v>9.032927779258317</v>
      </c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>
        <v>8.957321002332483</v>
      </c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>
        <v>8.890477513778889</v>
      </c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>
        <v>8.840654035629763</v>
      </c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>
        <v>8.681469029330108</v>
      </c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>
        <v>8.619710372783755</v>
      </c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>
        <v>8.607598848776343</v>
      </c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3">
        <v>8.862058048015514</v>
      </c>
      <c r="T14" s="43">
        <v>8.410132367780614</v>
      </c>
      <c r="U14" s="43">
        <v>8.65796643028417</v>
      </c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>
        <v>8.786104072307907</v>
      </c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>
        <v>8.905415033843962</v>
      </c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/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29" sqref="S2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70"/>
  <sheetViews>
    <sheetView zoomScalePageLayoutView="0" workbookViewId="0" topLeftCell="A145">
      <selection activeCell="B170" sqref="B17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2">
        <v>188361</v>
      </c>
    </row>
    <row r="138" spans="1:3" ht="15.75">
      <c r="A138" s="1">
        <v>42795</v>
      </c>
      <c r="B138" s="2">
        <v>8.12</v>
      </c>
      <c r="C138" s="42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22"/>
  <sheetViews>
    <sheetView zoomScalePageLayoutView="0" workbookViewId="0" topLeftCell="A97">
      <selection activeCell="B122" sqref="B122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2">
        <v>188361</v>
      </c>
      <c r="C89" s="2">
        <v>7.99</v>
      </c>
    </row>
    <row r="90" spans="1:3" ht="15.75">
      <c r="A90" s="1">
        <v>42795</v>
      </c>
      <c r="B90" s="42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  <row r="113" spans="1:3" ht="15.75">
      <c r="A113" s="1">
        <v>43506</v>
      </c>
      <c r="B113">
        <v>195124</v>
      </c>
      <c r="C113" s="2">
        <v>9.032927779258317</v>
      </c>
    </row>
    <row r="114" spans="1:3" ht="15.75">
      <c r="A114" s="1">
        <v>43534</v>
      </c>
      <c r="B114">
        <v>220366</v>
      </c>
      <c r="C114" s="2">
        <v>8.957321002332483</v>
      </c>
    </row>
    <row r="115" spans="1:3" ht="15.75">
      <c r="A115" s="1">
        <v>43565</v>
      </c>
      <c r="B115">
        <v>215910</v>
      </c>
      <c r="C115" s="2">
        <v>8.890477513778889</v>
      </c>
    </row>
    <row r="116" spans="1:3" ht="15.75">
      <c r="A116" s="1">
        <v>43596</v>
      </c>
      <c r="B116">
        <v>222679</v>
      </c>
      <c r="C116" s="2">
        <v>8.840654035629763</v>
      </c>
    </row>
    <row r="117" spans="1:3" ht="15.75">
      <c r="A117" s="1">
        <v>43628</v>
      </c>
      <c r="B117">
        <v>209989</v>
      </c>
      <c r="C117" s="2">
        <v>8.681469029330108</v>
      </c>
    </row>
    <row r="118" spans="1:3" ht="15.75">
      <c r="A118" s="1">
        <v>43658</v>
      </c>
      <c r="B118">
        <v>211168</v>
      </c>
      <c r="C118" s="2">
        <v>8.619710372783755</v>
      </c>
    </row>
    <row r="119" spans="1:3" ht="15.75">
      <c r="A119" s="1">
        <v>43678</v>
      </c>
      <c r="B119">
        <v>207084</v>
      </c>
      <c r="C119" s="2">
        <v>8.607598848776343</v>
      </c>
    </row>
    <row r="120" spans="1:3" ht="15.75">
      <c r="A120" s="1">
        <v>43709</v>
      </c>
      <c r="B120">
        <v>196010</v>
      </c>
      <c r="C120" s="2">
        <v>8.65796643028417</v>
      </c>
    </row>
    <row r="121" spans="1:3" ht="15.75">
      <c r="A121" s="1">
        <v>43739</v>
      </c>
      <c r="B121">
        <v>200476</v>
      </c>
      <c r="C121" s="2">
        <v>8.786104072307907</v>
      </c>
    </row>
    <row r="122" spans="1:5" ht="15.75">
      <c r="A122" s="1">
        <v>43770</v>
      </c>
      <c r="B122">
        <v>196490</v>
      </c>
      <c r="C122" s="2">
        <v>8.905415033843962</v>
      </c>
      <c r="E122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2019-12-19T12:11:23Z</dcterms:modified>
  <cp:category/>
  <cp:version/>
  <cp:contentType/>
  <cp:contentStatus/>
</cp:coreProperties>
</file>