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<sst xmlns="http://schemas.openxmlformats.org/spreadsheetml/2006/main" count="82" uniqueCount="46">
  <si>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</si>
  <si>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</si>
  <si>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</si>
  <si>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</si>
  <si>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</si>
  <si>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</si>
  <si>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</si>
  <si>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</si>
  <si>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</si>
  <si>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</si>
  <si>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 xml:space="preserve">         Kč/ l        </t>
  </si>
  <si>
    <t>Kč/ l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</si>
  <si>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</si>
  <si>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</si>
  <si>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</si>
  <si>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</si>
  <si>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</si>
  <si>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</si>
  <si>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</si>
  <si>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</si>
  <si>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</si>
  <si>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</si>
  <si>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</si>
  <si>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</si>
  <si>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</si>
  <si>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</si>
  <si>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</si>
  <si>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</si>
  <si>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</si>
  <si>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</si>
  <si>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</si>
  <si>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</si>
  <si>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</si>
  <si>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</si>
  <si>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</si>
  <si>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</si>
  <si>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</si>
  <si>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</si>
  <si>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Stejný měs. 2010</t>
  </si>
  <si>
    <t>Rozdíl 2011-2010</t>
  </si>
  <si>
    <t>index 2011/2010</t>
  </si>
  <si>
    <t>* Průměrná cena nak. ml.</t>
  </si>
  <si>
    <t>* od poč. roku</t>
  </si>
  <si>
    <t xml:space="preserve">* Prům. cena I. tř. jak. </t>
  </si>
  <si>
    <t xml:space="preserve">z toho v I. tř. jakosti </t>
  </si>
  <si>
    <t>Souhrn údajů mlékárenského průmyslu ČR - KVĚTEN 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</si>
</sst>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2" fontId="5" fillId="0" borderId="0" xfId="21" applyNumberFormat="1" applyFont="1" applyAlignment="1">
      <alignment horizontal="centerContinuous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8" fillId="0" borderId="0" xfId="21" applyFont="1" applyAlignment="1">
      <alignment horizontal="centerContinuous"/>
      <protection/>
    </xf>
    <xf numFmtId="2" fontId="6" fillId="0" borderId="0" xfId="21" applyNumberFormat="1" applyFont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2" fontId="9" fillId="2" borderId="3" xfId="21" applyNumberFormat="1" applyFont="1" applyFill="1" applyBorder="1" applyAlignment="1">
      <alignment horizontal="center" wrapText="1"/>
      <protection/>
    </xf>
    <xf numFmtId="0" fontId="9" fillId="2" borderId="4" xfId="21" applyFont="1" applyFill="1" applyBorder="1" applyAlignment="1">
      <alignment horizontal="center" wrapText="1"/>
      <protection/>
    </xf>
    <xf numFmtId="0" fontId="9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3" fontId="9" fillId="0" borderId="7" xfId="20" applyNumberFormat="1" applyFont="1" applyBorder="1" applyAlignment="1">
      <alignment horizontal="right"/>
      <protection/>
    </xf>
    <xf numFmtId="2" fontId="0" fillId="0" borderId="8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0" fontId="9" fillId="0" borderId="9" xfId="21" applyFont="1" applyBorder="1" applyAlignment="1">
      <alignment horizontal="right"/>
      <protection/>
    </xf>
    <xf numFmtId="0" fontId="0" fillId="0" borderId="10" xfId="21" applyFont="1" applyBorder="1" applyAlignment="1">
      <alignment horizontal="center"/>
      <protection/>
    </xf>
    <xf numFmtId="3" fontId="9" fillId="0" borderId="11" xfId="20" applyNumberFormat="1" applyFont="1" applyBorder="1" applyAlignment="1">
      <alignment horizontal="right"/>
      <protection/>
    </xf>
    <xf numFmtId="0" fontId="9" fillId="0" borderId="9" xfId="21" applyFont="1" applyBorder="1">
      <alignment/>
      <protection/>
    </xf>
    <xf numFmtId="3" fontId="9" fillId="0" borderId="12" xfId="20" applyNumberFormat="1" applyFont="1" applyBorder="1" applyAlignment="1">
      <alignment horizontal="right"/>
      <protection/>
    </xf>
    <xf numFmtId="2" fontId="0" fillId="0" borderId="13" xfId="21" applyNumberFormat="1" applyFont="1" applyBorder="1" applyAlignment="1">
      <alignment horizontal="right"/>
      <protection/>
    </xf>
    <xf numFmtId="3" fontId="9" fillId="0" borderId="14" xfId="20" applyNumberFormat="1" applyFont="1" applyBorder="1" applyAlignment="1">
      <alignment horizontal="right"/>
      <protection/>
    </xf>
    <xf numFmtId="2" fontId="9" fillId="0" borderId="12" xfId="21" applyNumberFormat="1" applyFont="1" applyBorder="1" applyAlignment="1">
      <alignment horizontal="right"/>
      <protection/>
    </xf>
    <xf numFmtId="2" fontId="9" fillId="0" borderId="14" xfId="21" applyNumberFormat="1" applyFont="1" applyBorder="1" applyAlignment="1">
      <alignment horizontal="right"/>
      <protection/>
    </xf>
    <xf numFmtId="0" fontId="0" fillId="0" borderId="15" xfId="21" applyFont="1" applyBorder="1" applyAlignment="1">
      <alignment horizontal="center"/>
      <protection/>
    </xf>
    <xf numFmtId="2" fontId="9" fillId="0" borderId="16" xfId="21" applyNumberFormat="1" applyFont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0" fillId="0" borderId="1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19" xfId="21" applyFont="1" applyBorder="1" applyAlignment="1">
      <alignment horizontal="center"/>
      <protection/>
    </xf>
    <xf numFmtId="0" fontId="9" fillId="0" borderId="2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2" fontId="9" fillId="0" borderId="7" xfId="21" applyNumberFormat="1" applyFont="1" applyBorder="1">
      <alignment/>
      <protection/>
    </xf>
    <xf numFmtId="2" fontId="9" fillId="0" borderId="14" xfId="21" applyNumberFormat="1" applyFont="1" applyBorder="1">
      <alignment/>
      <protection/>
    </xf>
    <xf numFmtId="2" fontId="9" fillId="0" borderId="12" xfId="21" applyNumberFormat="1" applyFont="1" applyBorder="1">
      <alignment/>
      <protection/>
    </xf>
    <xf numFmtId="0" fontId="0" fillId="0" borderId="0" xfId="20">
      <alignment/>
      <protection/>
    </xf>
    <xf numFmtId="0" fontId="9" fillId="0" borderId="21" xfId="21" applyFont="1" applyBorder="1">
      <alignment/>
      <protection/>
    </xf>
    <xf numFmtId="0" fontId="0" fillId="0" borderId="22" xfId="20" applyFont="1" applyFill="1" applyBorder="1" applyAlignment="1">
      <alignment horizontal="center"/>
      <protection/>
    </xf>
    <xf numFmtId="164" fontId="9" fillId="0" borderId="12" xfId="21" applyNumberFormat="1" applyFont="1" applyBorder="1" applyAlignment="1">
      <alignment horizontal="right"/>
      <protection/>
    </xf>
    <xf numFmtId="0" fontId="0" fillId="0" borderId="23" xfId="20" applyFont="1" applyFill="1" applyBorder="1" applyAlignment="1">
      <alignment horizontal="center"/>
      <protection/>
    </xf>
    <xf numFmtId="0" fontId="0" fillId="0" borderId="24" xfId="20" applyFont="1" applyFill="1" applyBorder="1" applyAlignment="1">
      <alignment horizontal="center"/>
      <protection/>
    </xf>
    <xf numFmtId="0" fontId="9" fillId="0" borderId="25" xfId="21" applyFont="1" applyBorder="1">
      <alignment/>
      <protection/>
    </xf>
    <xf numFmtId="0" fontId="0" fillId="0" borderId="26" xfId="20" applyFont="1" applyFill="1" applyBorder="1" applyAlignment="1">
      <alignment horizontal="center"/>
      <protection/>
    </xf>
    <xf numFmtId="164" fontId="9" fillId="0" borderId="15" xfId="21" applyNumberFormat="1" applyFont="1" applyBorder="1" applyAlignment="1">
      <alignment horizontal="right"/>
      <protection/>
    </xf>
    <xf numFmtId="2" fontId="9" fillId="0" borderId="27" xfId="21" applyNumberFormat="1" applyFont="1" applyBorder="1" applyAlignment="1">
      <alignment horizontal="right"/>
      <protection/>
    </xf>
    <xf numFmtId="2" fontId="9" fillId="0" borderId="28" xfId="21" applyNumberFormat="1" applyFont="1" applyBorder="1" applyAlignment="1">
      <alignment horizontal="right"/>
      <protection/>
    </xf>
    <xf numFmtId="2" fontId="9" fillId="0" borderId="29" xfId="21" applyNumberFormat="1" applyFont="1" applyBorder="1" applyAlignment="1">
      <alignment horizontal="right"/>
      <protection/>
    </xf>
    <xf numFmtId="2" fontId="9" fillId="0" borderId="30" xfId="21" applyNumberFormat="1" applyFont="1" applyBorder="1">
      <alignment/>
      <protection/>
    </xf>
    <xf numFmtId="2" fontId="9" fillId="0" borderId="27" xfId="21" applyNumberFormat="1" applyFont="1" applyBorder="1">
      <alignment/>
      <protection/>
    </xf>
    <xf numFmtId="2" fontId="9" fillId="0" borderId="28" xfId="21" applyNumberFormat="1" applyFont="1" applyBorder="1">
      <alignment/>
      <protection/>
    </xf>
    <xf numFmtId="0" fontId="11" fillId="2" borderId="31" xfId="0" applyFont="1" applyFill="1" applyBorder="1" applyAlignment="1">
      <alignment horizontal="center" wrapText="1"/>
    </xf>
    <xf numFmtId="2" fontId="0" fillId="0" borderId="32" xfId="21" applyNumberFormat="1" applyFont="1" applyBorder="1" applyAlignment="1">
      <alignment horizontal="right"/>
      <protection/>
    </xf>
    <xf numFmtId="4" fontId="9" fillId="0" borderId="12" xfId="20" applyNumberFormat="1" applyFont="1" applyBorder="1" applyAlignment="1">
      <alignment horizontal="right"/>
      <protection/>
    </xf>
    <xf numFmtId="4" fontId="9" fillId="0" borderId="16" xfId="20" applyNumberFormat="1" applyFont="1" applyBorder="1" applyAlignment="1">
      <alignment horizontal="right"/>
      <protection/>
    </xf>
    <xf numFmtId="4" fontId="9" fillId="0" borderId="7" xfId="20" applyNumberFormat="1" applyFont="1" applyBorder="1" applyAlignment="1">
      <alignment horizontal="right"/>
      <protection/>
    </xf>
    <xf numFmtId="2" fontId="0" fillId="0" borderId="33" xfId="21" applyNumberFormat="1" applyFont="1" applyBorder="1" applyAlignment="1">
      <alignment horizontal="right"/>
      <protection/>
    </xf>
    <xf numFmtId="2" fontId="0" fillId="0" borderId="34" xfId="21" applyNumberFormat="1" applyFont="1" applyBorder="1" applyAlignment="1">
      <alignment horizontal="right"/>
      <protection/>
    </xf>
    <xf numFmtId="164" fontId="9" fillId="0" borderId="35" xfId="21" applyNumberFormat="1" applyFont="1" applyBorder="1" applyAlignment="1">
      <alignment horizontal="right"/>
      <protection/>
    </xf>
    <xf numFmtId="164" fontId="9" fillId="0" borderId="36" xfId="21" applyNumberFormat="1" applyFont="1" applyBorder="1" applyAlignment="1">
      <alignment horizontal="right"/>
      <protection/>
    </xf>
    <xf numFmtId="2" fontId="9" fillId="0" borderId="34" xfId="21" applyNumberFormat="1" applyFont="1" applyBorder="1" applyAlignment="1">
      <alignment horizontal="right"/>
      <protection/>
    </xf>
    <xf numFmtId="2" fontId="0" fillId="0" borderId="0" xfId="20" applyNumberFormat="1">
      <alignment/>
      <protection/>
    </xf>
    <xf numFmtId="0" fontId="7" fillId="0" borderId="0" xfId="21" applyFont="1">
      <alignment/>
      <protection/>
    </xf>
    <xf numFmtId="0" fontId="13" fillId="0" borderId="0" xfId="21" applyFont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UMAC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showGridLines="0" tabSelected="1" workbookViewId="0" topLeftCell="A1">
      <selection activeCell="I26" sqref="I26:I33"/>
    </sheetView>
  </sheetViews>
  <sheetFormatPr defaultColWidth="9.140625" defaultRowHeight="12.75"/>
  <cols>
    <col min="1" max="1" width="28.7109375" style="3" customWidth="1"/>
    <col min="2" max="2" width="10.421875" style="3" customWidth="1"/>
    <col min="3" max="3" width="16.421875" style="3" customWidth="1"/>
    <col min="4" max="4" width="15.8515625" style="3" customWidth="1"/>
    <col min="5" max="5" width="17.7109375" style="3" customWidth="1"/>
    <col min="6" max="6" width="16.421875" style="3" customWidth="1"/>
    <col min="7" max="7" width="15.421875" style="3" customWidth="1"/>
    <col min="8" max="8" width="13.57421875" style="3" customWidth="1"/>
    <col min="9" max="9" width="11.57421875" style="3" bestFit="1" customWidth="1"/>
    <col min="10" max="16384" width="9.140625" style="3" customWidth="1"/>
  </cols>
  <sheetData>
    <row r="1" ht="13.5" customHeight="1"/>
    <row r="2" spans="1:8" s="62" customFormat="1" ht="24.75" customHeight="1">
      <c r="A2" s="66" t="s">
        <v>45</v>
      </c>
      <c r="B2" s="66"/>
      <c r="C2" s="66"/>
      <c r="D2" s="66"/>
      <c r="E2" s="66"/>
      <c r="F2" s="66"/>
      <c r="G2" s="66"/>
      <c r="H2" s="66"/>
    </row>
    <row r="3" spans="1:12" ht="23.25" customHeight="1" thickBot="1">
      <c r="A3" s="4"/>
      <c r="B3" s="5" t="s">
        <v>0</v>
      </c>
      <c r="C3" s="2"/>
      <c r="D3" s="1"/>
      <c r="E3" s="1"/>
      <c r="F3" s="1"/>
      <c r="G3" s="1"/>
      <c r="H3" s="1"/>
      <c r="L3" s="6"/>
    </row>
    <row r="4" spans="1:12" ht="44.25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51" t="s">
        <v>38</v>
      </c>
      <c r="F4" s="51" t="s">
        <v>39</v>
      </c>
      <c r="G4" s="51" t="s">
        <v>40</v>
      </c>
      <c r="H4" s="10" t="s">
        <v>5</v>
      </c>
      <c r="L4" s="6"/>
    </row>
    <row r="5" spans="1:12" ht="14.25" customHeight="1">
      <c r="A5" s="11" t="s">
        <v>6</v>
      </c>
      <c r="B5" s="12" t="s">
        <v>7</v>
      </c>
      <c r="C5" s="13">
        <v>200179</v>
      </c>
      <c r="D5" s="13">
        <v>190855</v>
      </c>
      <c r="E5" s="13">
        <v>200768</v>
      </c>
      <c r="F5" s="13">
        <f>C5-E5</f>
        <v>-589</v>
      </c>
      <c r="G5" s="55">
        <f>C5/E5*100</f>
        <v>99.70662655403252</v>
      </c>
      <c r="H5" s="14">
        <f>C5/D5*100</f>
        <v>104.88538419218779</v>
      </c>
      <c r="I5" s="64"/>
      <c r="J5" s="15"/>
      <c r="L5" s="6"/>
    </row>
    <row r="6" spans="1:12" ht="12.75">
      <c r="A6" s="16" t="s">
        <v>8</v>
      </c>
      <c r="B6" s="17" t="s">
        <v>7</v>
      </c>
      <c r="C6" s="18">
        <v>945663</v>
      </c>
      <c r="D6" s="18">
        <v>745484</v>
      </c>
      <c r="E6" s="20">
        <v>946593</v>
      </c>
      <c r="F6" s="20">
        <f aca="true" t="shared" si="0" ref="F6:F12">C6-E6</f>
        <v>-930</v>
      </c>
      <c r="G6" s="53">
        <f aca="true" t="shared" si="1" ref="G6:G12">C6/E6*100</f>
        <v>99.9017529180968</v>
      </c>
      <c r="H6" s="60" t="s">
        <v>9</v>
      </c>
      <c r="I6" s="65"/>
      <c r="L6" s="6"/>
    </row>
    <row r="7" spans="1:11" ht="12.75">
      <c r="A7" s="19" t="s">
        <v>44</v>
      </c>
      <c r="B7" s="17" t="s">
        <v>7</v>
      </c>
      <c r="C7" s="20">
        <v>193502</v>
      </c>
      <c r="D7" s="20">
        <v>184116</v>
      </c>
      <c r="E7" s="20">
        <v>193946</v>
      </c>
      <c r="F7" s="20">
        <f t="shared" si="0"/>
        <v>-444</v>
      </c>
      <c r="G7" s="53">
        <f t="shared" si="1"/>
        <v>99.77107029791797</v>
      </c>
      <c r="H7" s="14">
        <f>C7/D7*100</f>
        <v>105.09787308001476</v>
      </c>
      <c r="I7" s="64"/>
      <c r="J7" s="15"/>
      <c r="K7" s="15"/>
    </row>
    <row r="8" spans="1:9" ht="12.75">
      <c r="A8" s="16" t="s">
        <v>8</v>
      </c>
      <c r="B8" s="17" t="s">
        <v>7</v>
      </c>
      <c r="C8" s="22">
        <v>922404</v>
      </c>
      <c r="D8" s="22">
        <v>728902</v>
      </c>
      <c r="E8" s="20">
        <v>928045</v>
      </c>
      <c r="F8" s="20">
        <f t="shared" si="0"/>
        <v>-5641</v>
      </c>
      <c r="G8" s="53">
        <f t="shared" si="1"/>
        <v>99.39216309553954</v>
      </c>
      <c r="H8" s="60" t="s">
        <v>9</v>
      </c>
      <c r="I8" s="65"/>
    </row>
    <row r="9" spans="1:12" ht="12.75">
      <c r="A9" s="19" t="s">
        <v>41</v>
      </c>
      <c r="B9" s="17" t="s">
        <v>10</v>
      </c>
      <c r="C9" s="23">
        <v>8.26818996997687</v>
      </c>
      <c r="D9" s="23">
        <v>8.235377642713054</v>
      </c>
      <c r="E9" s="45">
        <v>7.296894923493784</v>
      </c>
      <c r="F9" s="53">
        <f t="shared" si="0"/>
        <v>0.9712950464830863</v>
      </c>
      <c r="G9" s="53">
        <f t="shared" si="1"/>
        <v>113.31107349998713</v>
      </c>
      <c r="H9" s="21">
        <f>C9/D9*100</f>
        <v>100.39843136146706</v>
      </c>
      <c r="I9" s="6"/>
      <c r="J9" s="6"/>
      <c r="K9" s="6"/>
      <c r="L9" s="6"/>
    </row>
    <row r="10" spans="1:12" ht="12.75">
      <c r="A10" s="16" t="s">
        <v>42</v>
      </c>
      <c r="B10" s="17" t="s">
        <v>11</v>
      </c>
      <c r="C10" s="23">
        <v>8.190567887291772</v>
      </c>
      <c r="D10" s="23">
        <v>8.169724635270509</v>
      </c>
      <c r="E10" s="46">
        <v>7.138275901047229</v>
      </c>
      <c r="F10" s="53">
        <f t="shared" si="0"/>
        <v>1.0522919862445432</v>
      </c>
      <c r="G10" s="53">
        <f t="shared" si="1"/>
        <v>114.74154264743628</v>
      </c>
      <c r="H10" s="21">
        <f>C10/D10*100</f>
        <v>100.25512796271343</v>
      </c>
      <c r="I10" s="6"/>
      <c r="J10" s="6"/>
      <c r="K10" s="6"/>
      <c r="L10" s="6"/>
    </row>
    <row r="11" spans="1:11" ht="12.75">
      <c r="A11" s="19" t="s">
        <v>43</v>
      </c>
      <c r="B11" s="17" t="s">
        <v>11</v>
      </c>
      <c r="C11" s="24">
        <v>8.296984010501184</v>
      </c>
      <c r="D11" s="23">
        <v>8.266408134002477</v>
      </c>
      <c r="E11" s="45">
        <v>7.330169222360864</v>
      </c>
      <c r="F11" s="53">
        <f t="shared" si="0"/>
        <v>0.9668147881403204</v>
      </c>
      <c r="G11" s="53">
        <f t="shared" si="1"/>
        <v>113.18952890188439</v>
      </c>
      <c r="H11" s="21">
        <f>C11/D11*100</f>
        <v>100.36988104147602</v>
      </c>
      <c r="I11" s="6"/>
      <c r="J11" s="6"/>
      <c r="K11" s="6"/>
    </row>
    <row r="12" spans="1:11" ht="13.5" thickBot="1">
      <c r="A12" s="16" t="s">
        <v>42</v>
      </c>
      <c r="B12" s="25" t="s">
        <v>11</v>
      </c>
      <c r="C12" s="26">
        <v>8.21220419685951</v>
      </c>
      <c r="D12" s="26">
        <v>8.18969765482877</v>
      </c>
      <c r="E12" s="47">
        <v>7.157958935180945</v>
      </c>
      <c r="F12" s="54">
        <f t="shared" si="0"/>
        <v>1.054245261678565</v>
      </c>
      <c r="G12" s="54">
        <f t="shared" si="1"/>
        <v>114.72829435353438</v>
      </c>
      <c r="H12" s="52">
        <f>C12/D12*100</f>
        <v>100.27481529818712</v>
      </c>
      <c r="I12" s="6"/>
      <c r="J12" s="6"/>
      <c r="K12" s="6"/>
    </row>
    <row r="13" spans="1:9" ht="21" customHeight="1" thickBot="1">
      <c r="A13" s="27" t="s">
        <v>12</v>
      </c>
      <c r="B13" s="28"/>
      <c r="C13" s="29"/>
      <c r="D13" s="29"/>
      <c r="E13" s="29"/>
      <c r="F13" s="29"/>
      <c r="G13" s="29"/>
      <c r="H13" s="30"/>
      <c r="I13" s="6"/>
    </row>
    <row r="14" spans="1:13" ht="12.75">
      <c r="A14" s="31" t="s">
        <v>13</v>
      </c>
      <c r="B14" s="32" t="s">
        <v>11</v>
      </c>
      <c r="C14" s="33">
        <v>10.546217263541863</v>
      </c>
      <c r="D14" s="33">
        <v>10.414688221205788</v>
      </c>
      <c r="E14" s="48">
        <v>9.6279757056544</v>
      </c>
      <c r="F14" s="55">
        <f>C14-E14</f>
        <v>0.9182415578874625</v>
      </c>
      <c r="G14" s="55">
        <f>C14/E14*100</f>
        <v>109.53722346171052</v>
      </c>
      <c r="H14" s="56">
        <f>C14/D14*100</f>
        <v>101.26291867353517</v>
      </c>
      <c r="I14" s="6"/>
      <c r="K14" s="6"/>
      <c r="L14" s="6"/>
      <c r="M14" s="6"/>
    </row>
    <row r="15" spans="1:13" ht="12.75">
      <c r="A15" s="31" t="s">
        <v>14</v>
      </c>
      <c r="B15" s="17" t="s">
        <v>11</v>
      </c>
      <c r="C15" s="23" t="s">
        <v>9</v>
      </c>
      <c r="D15" s="23" t="s">
        <v>9</v>
      </c>
      <c r="E15" s="46">
        <v>8.836946728556276</v>
      </c>
      <c r="F15" s="53"/>
      <c r="G15" s="53"/>
      <c r="H15" s="57"/>
      <c r="I15" s="6"/>
      <c r="K15" s="6"/>
      <c r="L15" s="6"/>
      <c r="M15" s="6"/>
    </row>
    <row r="16" spans="1:13" ht="12.75">
      <c r="A16" s="31" t="s">
        <v>15</v>
      </c>
      <c r="B16" s="17" t="s">
        <v>16</v>
      </c>
      <c r="C16" s="23">
        <v>11.157739861729963</v>
      </c>
      <c r="D16" s="23">
        <v>11.07469627113802</v>
      </c>
      <c r="E16" s="46">
        <v>10.621797228287589</v>
      </c>
      <c r="F16" s="53">
        <f aca="true" t="shared" si="2" ref="F16:F24">C16-E16</f>
        <v>0.5359426334423745</v>
      </c>
      <c r="G16" s="53">
        <f aca="true" t="shared" si="3" ref="G16:G24">C16/E16*100</f>
        <v>105.04568692024239</v>
      </c>
      <c r="H16" s="57">
        <f aca="true" t="shared" si="4" ref="H16:H24">C16/D16*100</f>
        <v>100.74984982485131</v>
      </c>
      <c r="I16" s="6"/>
      <c r="K16" s="6"/>
      <c r="L16" s="6"/>
      <c r="M16" s="6"/>
    </row>
    <row r="17" spans="1:13" ht="12.75">
      <c r="A17" s="31" t="s">
        <v>17</v>
      </c>
      <c r="B17" s="17" t="s">
        <v>18</v>
      </c>
      <c r="C17" s="23" t="s">
        <v>9</v>
      </c>
      <c r="D17" s="23">
        <v>35.41459730579476</v>
      </c>
      <c r="E17" s="23" t="s">
        <v>9</v>
      </c>
      <c r="F17" s="23" t="s">
        <v>9</v>
      </c>
      <c r="G17" s="23" t="s">
        <v>9</v>
      </c>
      <c r="H17" s="23" t="s">
        <v>9</v>
      </c>
      <c r="I17" s="6"/>
      <c r="K17" s="6"/>
      <c r="L17" s="6"/>
      <c r="M17" s="6"/>
    </row>
    <row r="18" spans="1:13" ht="12.75">
      <c r="A18" s="31" t="s">
        <v>19</v>
      </c>
      <c r="B18" s="17" t="s">
        <v>18</v>
      </c>
      <c r="C18" s="34">
        <v>99.68609532300606</v>
      </c>
      <c r="D18" s="34">
        <v>104.67085953878407</v>
      </c>
      <c r="E18" s="49">
        <v>81.91767765022617</v>
      </c>
      <c r="F18" s="53">
        <f t="shared" si="2"/>
        <v>17.76841767277989</v>
      </c>
      <c r="G18" s="53">
        <f t="shared" si="3"/>
        <v>121.69057788557905</v>
      </c>
      <c r="H18" s="57">
        <f t="shared" si="4"/>
        <v>95.23767719330614</v>
      </c>
      <c r="I18" s="6"/>
      <c r="J18" s="36"/>
      <c r="K18" s="6"/>
      <c r="L18" s="6"/>
      <c r="M18" s="6"/>
    </row>
    <row r="19" spans="1:13" ht="12.75">
      <c r="A19" s="31" t="s">
        <v>20</v>
      </c>
      <c r="B19" s="17" t="s">
        <v>18</v>
      </c>
      <c r="C19" s="35">
        <v>42.024343369634856</v>
      </c>
      <c r="D19" s="35">
        <v>42.360612586743244</v>
      </c>
      <c r="E19" s="50">
        <v>37.62762488189936</v>
      </c>
      <c r="F19" s="53">
        <f t="shared" si="2"/>
        <v>4.396718487735498</v>
      </c>
      <c r="G19" s="53">
        <f t="shared" si="3"/>
        <v>111.68481534918917</v>
      </c>
      <c r="H19" s="57">
        <f t="shared" si="4"/>
        <v>99.20617480113208</v>
      </c>
      <c r="I19" s="6"/>
      <c r="J19" s="36"/>
      <c r="K19" s="6"/>
      <c r="L19" s="6"/>
      <c r="M19" s="6"/>
    </row>
    <row r="20" spans="1:13" ht="12.75">
      <c r="A20" s="31" t="s">
        <v>21</v>
      </c>
      <c r="B20" s="17" t="s">
        <v>18</v>
      </c>
      <c r="C20" s="35">
        <v>86.21102457550155</v>
      </c>
      <c r="D20" s="35">
        <v>87.32172805158673</v>
      </c>
      <c r="E20" s="50">
        <v>77.29714023264316</v>
      </c>
      <c r="F20" s="53">
        <f t="shared" si="2"/>
        <v>8.913884342858395</v>
      </c>
      <c r="G20" s="53">
        <f t="shared" si="3"/>
        <v>111.5319717081771</v>
      </c>
      <c r="H20" s="57">
        <f t="shared" si="4"/>
        <v>98.72803310141892</v>
      </c>
      <c r="I20" s="6"/>
      <c r="J20" s="36"/>
      <c r="K20" s="6"/>
      <c r="L20" s="6"/>
      <c r="M20" s="6"/>
    </row>
    <row r="21" spans="1:13" ht="12.75">
      <c r="A21" s="31" t="s">
        <v>22</v>
      </c>
      <c r="B21" s="17" t="s">
        <v>18</v>
      </c>
      <c r="C21" s="23">
        <v>91.69763348327791</v>
      </c>
      <c r="D21" s="23">
        <v>87.26708074534162</v>
      </c>
      <c r="E21" s="46">
        <v>81.31241084165478</v>
      </c>
      <c r="F21" s="53">
        <f t="shared" si="2"/>
        <v>10.38522264162313</v>
      </c>
      <c r="G21" s="53">
        <f t="shared" si="3"/>
        <v>112.77200188031196</v>
      </c>
      <c r="H21" s="57">
        <f t="shared" si="4"/>
        <v>105.07700349329355</v>
      </c>
      <c r="I21" s="6"/>
      <c r="J21" s="36"/>
      <c r="K21" s="6"/>
      <c r="L21" s="6"/>
      <c r="M21" s="6"/>
    </row>
    <row r="22" spans="1:13" ht="12.75">
      <c r="A22" s="31" t="s">
        <v>23</v>
      </c>
      <c r="B22" s="17" t="s">
        <v>18</v>
      </c>
      <c r="C22" s="23" t="s">
        <v>9</v>
      </c>
      <c r="D22" s="23">
        <v>60.12912231722212</v>
      </c>
      <c r="E22" s="46">
        <v>57.488886872902114</v>
      </c>
      <c r="F22" s="53"/>
      <c r="G22" s="53"/>
      <c r="H22" s="57"/>
      <c r="I22" s="6"/>
      <c r="K22" s="6"/>
      <c r="L22" s="6"/>
      <c r="M22" s="6"/>
    </row>
    <row r="23" spans="1:13" ht="12.75">
      <c r="A23" s="31" t="s">
        <v>24</v>
      </c>
      <c r="B23" s="17" t="s">
        <v>18</v>
      </c>
      <c r="C23" s="23" t="s">
        <v>9</v>
      </c>
      <c r="D23" s="23" t="s">
        <v>9</v>
      </c>
      <c r="E23" s="23" t="s">
        <v>9</v>
      </c>
      <c r="F23" s="53" t="s">
        <v>9</v>
      </c>
      <c r="G23" s="53" t="s">
        <v>9</v>
      </c>
      <c r="H23" s="57"/>
      <c r="I23" s="6"/>
      <c r="J23" s="61"/>
      <c r="K23" s="61"/>
      <c r="L23" s="6"/>
      <c r="M23" s="6"/>
    </row>
    <row r="24" spans="1:13" ht="13.5" thickBot="1">
      <c r="A24" s="37" t="s">
        <v>25</v>
      </c>
      <c r="B24" s="25" t="s">
        <v>18</v>
      </c>
      <c r="C24" s="26">
        <v>91.52463226710249</v>
      </c>
      <c r="D24" s="26">
        <v>91.16879350348029</v>
      </c>
      <c r="E24" s="47">
        <v>84.84832385910855</v>
      </c>
      <c r="F24" s="54">
        <f t="shared" si="2"/>
        <v>6.676308407993943</v>
      </c>
      <c r="G24" s="54">
        <f t="shared" si="3"/>
        <v>107.86852126752677</v>
      </c>
      <c r="H24" s="52">
        <f t="shared" si="4"/>
        <v>100.39030763701903</v>
      </c>
      <c r="J24" s="61"/>
      <c r="K24" s="6"/>
      <c r="L24" s="6"/>
      <c r="M24" s="6"/>
    </row>
    <row r="25" spans="1:11" ht="22.5" customHeight="1" thickBot="1">
      <c r="A25" s="27" t="s">
        <v>26</v>
      </c>
      <c r="B25" s="28"/>
      <c r="C25" s="29"/>
      <c r="D25" s="29"/>
      <c r="E25" s="29"/>
      <c r="F25" s="29"/>
      <c r="G25" s="29"/>
      <c r="H25" s="30"/>
      <c r="J25" s="61"/>
      <c r="K25" s="36"/>
    </row>
    <row r="26" spans="1:11" ht="12.75">
      <c r="A26" s="11" t="s">
        <v>27</v>
      </c>
      <c r="B26" s="38" t="s">
        <v>28</v>
      </c>
      <c r="C26" s="39">
        <v>8198.5</v>
      </c>
      <c r="D26" s="39">
        <v>8520.9</v>
      </c>
      <c r="E26" s="58">
        <v>8366.1</v>
      </c>
      <c r="F26" s="55">
        <f>C26-E26</f>
        <v>-167.60000000000036</v>
      </c>
      <c r="G26" s="55">
        <f>C26/E26*100</f>
        <v>97.99667706577736</v>
      </c>
      <c r="H26" s="56">
        <f>C26/D26*100</f>
        <v>96.21636212137216</v>
      </c>
      <c r="J26" s="61"/>
      <c r="K26" s="36"/>
    </row>
    <row r="27" spans="1:11" ht="12.75">
      <c r="A27" s="19" t="s">
        <v>29</v>
      </c>
      <c r="B27" s="40" t="s">
        <v>28</v>
      </c>
      <c r="C27" s="39">
        <v>47356.4</v>
      </c>
      <c r="D27" s="39">
        <v>42740.7</v>
      </c>
      <c r="E27" s="59">
        <v>41004.4</v>
      </c>
      <c r="F27" s="53">
        <f aca="true" t="shared" si="5" ref="F27:F33">C27-E27</f>
        <v>6352</v>
      </c>
      <c r="G27" s="53">
        <f aca="true" t="shared" si="6" ref="G27:G33">C27/E27*100</f>
        <v>115.49102047585139</v>
      </c>
      <c r="H27" s="57">
        <f aca="true" t="shared" si="7" ref="H27:H33">C27/D27*100</f>
        <v>110.79930838755567</v>
      </c>
      <c r="J27" s="61"/>
      <c r="K27" s="36"/>
    </row>
    <row r="28" spans="1:11" ht="12.75">
      <c r="A28" s="19" t="s">
        <v>30</v>
      </c>
      <c r="B28" s="40" t="s">
        <v>28</v>
      </c>
      <c r="C28" s="39">
        <v>3891.7</v>
      </c>
      <c r="D28" s="39">
        <v>4415.1</v>
      </c>
      <c r="E28" s="59">
        <v>4026.9</v>
      </c>
      <c r="F28" s="53">
        <f t="shared" si="5"/>
        <v>-135.20000000000027</v>
      </c>
      <c r="G28" s="53">
        <f t="shared" si="6"/>
        <v>96.64257865852144</v>
      </c>
      <c r="H28" s="57">
        <f t="shared" si="7"/>
        <v>88.14522887363819</v>
      </c>
      <c r="J28" s="61"/>
      <c r="K28" s="36"/>
    </row>
    <row r="29" spans="1:11" ht="12.75">
      <c r="A29" s="19" t="s">
        <v>31</v>
      </c>
      <c r="B29" s="41" t="s">
        <v>32</v>
      </c>
      <c r="C29" s="39">
        <v>11834.4</v>
      </c>
      <c r="D29" s="39">
        <v>11612.8</v>
      </c>
      <c r="E29" s="59">
        <v>12584.3</v>
      </c>
      <c r="F29" s="53">
        <f t="shared" si="5"/>
        <v>-749.8999999999996</v>
      </c>
      <c r="G29" s="53">
        <f t="shared" si="6"/>
        <v>94.04098757976209</v>
      </c>
      <c r="H29" s="57">
        <f t="shared" si="7"/>
        <v>101.9082391843483</v>
      </c>
      <c r="J29" s="61"/>
      <c r="K29" s="36"/>
    </row>
    <row r="30" spans="1:11" ht="12.75">
      <c r="A30" s="19" t="s">
        <v>33</v>
      </c>
      <c r="B30" s="40" t="s">
        <v>32</v>
      </c>
      <c r="C30" s="39">
        <v>1906.1</v>
      </c>
      <c r="D30" s="39">
        <v>1850.4</v>
      </c>
      <c r="E30" s="59">
        <v>1650.3</v>
      </c>
      <c r="F30" s="53">
        <f t="shared" si="5"/>
        <v>255.79999999999995</v>
      </c>
      <c r="G30" s="53">
        <f t="shared" si="6"/>
        <v>115.50021208265164</v>
      </c>
      <c r="H30" s="57">
        <f t="shared" si="7"/>
        <v>103.01015996541287</v>
      </c>
      <c r="J30" s="61"/>
      <c r="K30" s="36"/>
    </row>
    <row r="31" spans="1:8" ht="12.75">
      <c r="A31" s="19" t="s">
        <v>34</v>
      </c>
      <c r="B31" s="40" t="s">
        <v>32</v>
      </c>
      <c r="C31" s="39">
        <v>2720.8</v>
      </c>
      <c r="D31" s="39">
        <v>2695.9</v>
      </c>
      <c r="E31" s="59">
        <v>2634.6</v>
      </c>
      <c r="F31" s="53">
        <f t="shared" si="5"/>
        <v>86.20000000000027</v>
      </c>
      <c r="G31" s="53">
        <f t="shared" si="6"/>
        <v>103.2718439231762</v>
      </c>
      <c r="H31" s="57">
        <f t="shared" si="7"/>
        <v>100.9236247635298</v>
      </c>
    </row>
    <row r="32" spans="1:8" ht="12.75">
      <c r="A32" s="19" t="s">
        <v>35</v>
      </c>
      <c r="B32" s="40" t="s">
        <v>32</v>
      </c>
      <c r="C32" s="39">
        <v>6952.4</v>
      </c>
      <c r="D32" s="39">
        <v>6450.5</v>
      </c>
      <c r="E32" s="59">
        <v>6829.8</v>
      </c>
      <c r="F32" s="53">
        <f t="shared" si="5"/>
        <v>122.59999999999945</v>
      </c>
      <c r="G32" s="53">
        <f t="shared" si="6"/>
        <v>101.79507452634044</v>
      </c>
      <c r="H32" s="57">
        <f t="shared" si="7"/>
        <v>107.78079218665219</v>
      </c>
    </row>
    <row r="33" spans="1:8" ht="13.5" thickBot="1">
      <c r="A33" s="42" t="s">
        <v>36</v>
      </c>
      <c r="B33" s="43" t="s">
        <v>32</v>
      </c>
      <c r="C33" s="44">
        <v>1248.4</v>
      </c>
      <c r="D33" s="44">
        <v>1187.3</v>
      </c>
      <c r="E33" s="44">
        <v>1261.9</v>
      </c>
      <c r="F33" s="54">
        <f t="shared" si="5"/>
        <v>-13.5</v>
      </c>
      <c r="G33" s="54">
        <f t="shared" si="6"/>
        <v>98.9301846422062</v>
      </c>
      <c r="H33" s="52">
        <f t="shared" si="7"/>
        <v>105.1461298745052</v>
      </c>
    </row>
    <row r="34" ht="15" customHeight="1">
      <c r="A34" s="63" t="s">
        <v>37</v>
      </c>
    </row>
    <row r="35" ht="16.5" customHeight="1"/>
  </sheetData>
  <mergeCells count="1">
    <mergeCell ref="A2:H2"/>
  </mergeCells>
  <printOptions/>
  <pageMargins left="0.24" right="0.25" top="0.23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2011-06-22T11:38:05Z</cp:lastPrinted>
  <dcterms:created xsi:type="dcterms:W3CDTF">2011-04-05T07:34:37Z</dcterms:created>
  <dcterms:modified xsi:type="dcterms:W3CDTF">2011-06-22T12:43:33Z</dcterms:modified>
  <cp:category/>
  <cp:version/>
  <cp:contentType/>
  <cp:contentStatus/>
</cp:coreProperties>
</file>