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<sst xmlns="http://schemas.openxmlformats.org/spreadsheetml/2006/main" count="76" uniqueCount="46">
  <si>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Data se upravují!</t>
  </si>
  <si>
    <t>Položka</t>
  </si>
  <si>
    <t>Jednotka</t>
  </si>
  <si>
    <t>Aktuální měsíc</t>
  </si>
  <si>
    <t>Předchozí měsíc</t>
  </si>
  <si>
    <t>index  předchozí měs=100</t>
  </si>
  <si>
    <t>Nákup mléka celkem</t>
  </si>
  <si>
    <t>tis. l.</t>
  </si>
  <si>
    <t>od poč. roku</t>
  </si>
  <si>
    <t>x</t>
  </si>
  <si>
    <t xml:space="preserve">         Kč/ l        </t>
  </si>
  <si>
    <t>Kč/ l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</si>
  <si>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</si>
  <si>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</si>
  <si>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</si>
  <si>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</si>
  <si>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</si>
  <si>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</si>
  <si>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</si>
  <si>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</si>
  <si>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</si>
  <si>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</si>
  <si>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</si>
  <si>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</si>
  <si>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</si>
  <si>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</si>
  <si>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</si>
  <si>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</si>
  <si>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</si>
  <si>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</si>
  <si>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</si>
  <si>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</si>
  <si>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</si>
  <si>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</si>
  <si>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</si>
  <si>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</si>
  <si>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</si>
  <si>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</si>
  <si>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>Stejný měs. 2010</t>
  </si>
  <si>
    <t>Rozdíl 2011-2010</t>
  </si>
  <si>
    <t>index 2011/2010</t>
  </si>
  <si>
    <t>* Průměrná cena nak. ml.</t>
  </si>
  <si>
    <t>* od poč. roku</t>
  </si>
  <si>
    <t xml:space="preserve">* Prům. cena I. tř. jak. </t>
  </si>
  <si>
    <t xml:space="preserve">z toho v I. tř. jakosti </t>
  </si>
  <si>
    <t>Souhrn údajů mlékárenského průmyslu ČR - LISTOPAD 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</si>
</sst>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2" fontId="5" fillId="0" borderId="0" xfId="21" applyNumberFormat="1" applyFont="1" applyAlignment="1">
      <alignment horizontal="centerContinuous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8" fillId="0" borderId="0" xfId="21" applyFont="1" applyAlignment="1">
      <alignment horizontal="centerContinuous"/>
      <protection/>
    </xf>
    <xf numFmtId="2" fontId="6" fillId="0" borderId="0" xfId="21" applyNumberFormat="1" applyFont="1">
      <alignment/>
      <protection/>
    </xf>
    <xf numFmtId="0" fontId="9" fillId="2" borderId="1" xfId="21" applyFont="1" applyFill="1" applyBorder="1" applyAlignment="1">
      <alignment horizontal="center"/>
      <protection/>
    </xf>
    <xf numFmtId="0" fontId="9" fillId="2" borderId="2" xfId="21" applyFont="1" applyFill="1" applyBorder="1" applyAlignment="1">
      <alignment horizontal="center"/>
      <protection/>
    </xf>
    <xf numFmtId="2" fontId="9" fillId="2" borderId="3" xfId="21" applyNumberFormat="1" applyFont="1" applyFill="1" applyBorder="1" applyAlignment="1">
      <alignment horizontal="center" wrapText="1"/>
      <protection/>
    </xf>
    <xf numFmtId="0" fontId="9" fillId="2" borderId="4" xfId="21" applyFont="1" applyFill="1" applyBorder="1" applyAlignment="1">
      <alignment horizontal="center" wrapText="1"/>
      <protection/>
    </xf>
    <xf numFmtId="0" fontId="9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3" fontId="9" fillId="0" borderId="7" xfId="20" applyNumberFormat="1" applyFont="1" applyBorder="1" applyAlignment="1">
      <alignment horizontal="right"/>
      <protection/>
    </xf>
    <xf numFmtId="2" fontId="0" fillId="0" borderId="8" xfId="21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0" fontId="9" fillId="0" borderId="9" xfId="21" applyFont="1" applyBorder="1" applyAlignment="1">
      <alignment horizontal="right"/>
      <protection/>
    </xf>
    <xf numFmtId="0" fontId="0" fillId="0" borderId="10" xfId="21" applyFont="1" applyBorder="1" applyAlignment="1">
      <alignment horizontal="center"/>
      <protection/>
    </xf>
    <xf numFmtId="3" fontId="9" fillId="0" borderId="11" xfId="20" applyNumberFormat="1" applyFont="1" applyBorder="1" applyAlignment="1">
      <alignment horizontal="right"/>
      <protection/>
    </xf>
    <xf numFmtId="0" fontId="9" fillId="0" borderId="9" xfId="21" applyFont="1" applyBorder="1">
      <alignment/>
      <protection/>
    </xf>
    <xf numFmtId="3" fontId="9" fillId="0" borderId="12" xfId="20" applyNumberFormat="1" applyFont="1" applyBorder="1" applyAlignment="1">
      <alignment horizontal="right"/>
      <protection/>
    </xf>
    <xf numFmtId="2" fontId="0" fillId="0" borderId="13" xfId="21" applyNumberFormat="1" applyFont="1" applyBorder="1" applyAlignment="1">
      <alignment horizontal="right"/>
      <protection/>
    </xf>
    <xf numFmtId="3" fontId="9" fillId="0" borderId="14" xfId="20" applyNumberFormat="1" applyFont="1" applyBorder="1" applyAlignment="1">
      <alignment horizontal="right"/>
      <protection/>
    </xf>
    <xf numFmtId="2" fontId="9" fillId="0" borderId="12" xfId="21" applyNumberFormat="1" applyFont="1" applyBorder="1" applyAlignment="1">
      <alignment horizontal="right"/>
      <protection/>
    </xf>
    <xf numFmtId="2" fontId="9" fillId="0" borderId="14" xfId="21" applyNumberFormat="1" applyFont="1" applyBorder="1" applyAlignment="1">
      <alignment horizontal="right"/>
      <protection/>
    </xf>
    <xf numFmtId="0" fontId="0" fillId="0" borderId="15" xfId="21" applyFont="1" applyBorder="1" applyAlignment="1">
      <alignment horizontal="center"/>
      <protection/>
    </xf>
    <xf numFmtId="2" fontId="9" fillId="0" borderId="16" xfId="21" applyNumberFormat="1" applyFont="1" applyBorder="1" applyAlignment="1">
      <alignment horizontal="right"/>
      <protection/>
    </xf>
    <xf numFmtId="0" fontId="9" fillId="0" borderId="1" xfId="21" applyFont="1" applyBorder="1" applyAlignment="1">
      <alignment horizontal="center"/>
      <protection/>
    </xf>
    <xf numFmtId="0" fontId="0" fillId="0" borderId="17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19" xfId="21" applyFont="1" applyBorder="1" applyAlignment="1">
      <alignment horizontal="center"/>
      <protection/>
    </xf>
    <xf numFmtId="0" fontId="9" fillId="0" borderId="2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2" fontId="9" fillId="0" borderId="7" xfId="21" applyNumberFormat="1" applyFont="1" applyBorder="1">
      <alignment/>
      <protection/>
    </xf>
    <xf numFmtId="2" fontId="9" fillId="0" borderId="14" xfId="21" applyNumberFormat="1" applyFont="1" applyBorder="1">
      <alignment/>
      <protection/>
    </xf>
    <xf numFmtId="2" fontId="9" fillId="0" borderId="12" xfId="21" applyNumberFormat="1" applyFont="1" applyBorder="1">
      <alignment/>
      <protection/>
    </xf>
    <xf numFmtId="0" fontId="0" fillId="0" borderId="0" xfId="20">
      <alignment/>
      <protection/>
    </xf>
    <xf numFmtId="0" fontId="9" fillId="0" borderId="21" xfId="21" applyFont="1" applyBorder="1">
      <alignment/>
      <protection/>
    </xf>
    <xf numFmtId="0" fontId="0" fillId="0" borderId="22" xfId="20" applyFont="1" applyFill="1" applyBorder="1" applyAlignment="1">
      <alignment horizontal="center"/>
      <protection/>
    </xf>
    <xf numFmtId="164" fontId="9" fillId="0" borderId="12" xfId="21" applyNumberFormat="1" applyFont="1" applyBorder="1" applyAlignment="1">
      <alignment horizontal="right"/>
      <protection/>
    </xf>
    <xf numFmtId="0" fontId="0" fillId="0" borderId="23" xfId="20" applyFont="1" applyFill="1" applyBorder="1" applyAlignment="1">
      <alignment horizontal="center"/>
      <protection/>
    </xf>
    <xf numFmtId="0" fontId="0" fillId="0" borderId="24" xfId="20" applyFont="1" applyFill="1" applyBorder="1" applyAlignment="1">
      <alignment horizontal="center"/>
      <protection/>
    </xf>
    <xf numFmtId="0" fontId="9" fillId="0" borderId="25" xfId="21" applyFont="1" applyBorder="1">
      <alignment/>
      <protection/>
    </xf>
    <xf numFmtId="0" fontId="0" fillId="0" borderId="26" xfId="20" applyFont="1" applyFill="1" applyBorder="1" applyAlignment="1">
      <alignment horizontal="center"/>
      <protection/>
    </xf>
    <xf numFmtId="164" fontId="9" fillId="0" borderId="15" xfId="21" applyNumberFormat="1" applyFont="1" applyBorder="1" applyAlignment="1">
      <alignment horizontal="right"/>
      <protection/>
    </xf>
    <xf numFmtId="2" fontId="9" fillId="0" borderId="27" xfId="21" applyNumberFormat="1" applyFont="1" applyBorder="1" applyAlignment="1">
      <alignment horizontal="right"/>
      <protection/>
    </xf>
    <xf numFmtId="2" fontId="9" fillId="0" borderId="28" xfId="21" applyNumberFormat="1" applyFont="1" applyBorder="1" applyAlignment="1">
      <alignment horizontal="right"/>
      <protection/>
    </xf>
    <xf numFmtId="2" fontId="9" fillId="0" borderId="29" xfId="21" applyNumberFormat="1" applyFont="1" applyBorder="1" applyAlignment="1">
      <alignment horizontal="right"/>
      <protection/>
    </xf>
    <xf numFmtId="2" fontId="9" fillId="0" borderId="30" xfId="21" applyNumberFormat="1" applyFont="1" applyBorder="1">
      <alignment/>
      <protection/>
    </xf>
    <xf numFmtId="2" fontId="9" fillId="0" borderId="27" xfId="21" applyNumberFormat="1" applyFont="1" applyBorder="1">
      <alignment/>
      <protection/>
    </xf>
    <xf numFmtId="2" fontId="9" fillId="0" borderId="28" xfId="21" applyNumberFormat="1" applyFont="1" applyBorder="1">
      <alignment/>
      <protection/>
    </xf>
    <xf numFmtId="0" fontId="11" fillId="2" borderId="31" xfId="0" applyFont="1" applyFill="1" applyBorder="1" applyAlignment="1">
      <alignment horizontal="center" wrapText="1"/>
    </xf>
    <xf numFmtId="2" fontId="0" fillId="0" borderId="32" xfId="21" applyNumberFormat="1" applyFont="1" applyBorder="1" applyAlignment="1">
      <alignment horizontal="right"/>
      <protection/>
    </xf>
    <xf numFmtId="4" fontId="9" fillId="0" borderId="12" xfId="20" applyNumberFormat="1" applyFont="1" applyBorder="1" applyAlignment="1">
      <alignment horizontal="right"/>
      <protection/>
    </xf>
    <xf numFmtId="4" fontId="9" fillId="0" borderId="16" xfId="20" applyNumberFormat="1" applyFont="1" applyBorder="1" applyAlignment="1">
      <alignment horizontal="right"/>
      <protection/>
    </xf>
    <xf numFmtId="4" fontId="9" fillId="0" borderId="7" xfId="20" applyNumberFormat="1" applyFont="1" applyBorder="1" applyAlignment="1">
      <alignment horizontal="right"/>
      <protection/>
    </xf>
    <xf numFmtId="2" fontId="0" fillId="0" borderId="33" xfId="21" applyNumberFormat="1" applyFont="1" applyBorder="1" applyAlignment="1">
      <alignment horizontal="right"/>
      <protection/>
    </xf>
    <xf numFmtId="2" fontId="0" fillId="0" borderId="34" xfId="21" applyNumberFormat="1" applyFont="1" applyBorder="1" applyAlignment="1">
      <alignment horizontal="right"/>
      <protection/>
    </xf>
    <xf numFmtId="164" fontId="9" fillId="0" borderId="35" xfId="21" applyNumberFormat="1" applyFont="1" applyBorder="1" applyAlignment="1">
      <alignment horizontal="right"/>
      <protection/>
    </xf>
    <xf numFmtId="164" fontId="9" fillId="0" borderId="36" xfId="21" applyNumberFormat="1" applyFont="1" applyBorder="1" applyAlignment="1">
      <alignment horizontal="right"/>
      <protection/>
    </xf>
    <xf numFmtId="2" fontId="9" fillId="0" borderId="34" xfId="21" applyNumberFormat="1" applyFont="1" applyBorder="1" applyAlignment="1">
      <alignment horizontal="right"/>
      <protection/>
    </xf>
    <xf numFmtId="2" fontId="0" fillId="0" borderId="0" xfId="20" applyNumberFormat="1">
      <alignment/>
      <protection/>
    </xf>
    <xf numFmtId="0" fontId="7" fillId="0" borderId="0" xfId="21" applyFont="1">
      <alignment/>
      <protection/>
    </xf>
    <xf numFmtId="0" fontId="13" fillId="0" borderId="0" xfId="21" applyFont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4" fontId="9" fillId="0" borderId="3" xfId="20" applyNumberFormat="1" applyFont="1" applyBorder="1" applyAlignment="1">
      <alignment horizontal="right"/>
      <protection/>
    </xf>
    <xf numFmtId="2" fontId="0" fillId="0" borderId="37" xfId="21" applyNumberFormat="1" applyFont="1" applyBorder="1" applyAlignment="1">
      <alignment horizontal="right"/>
      <protection/>
    </xf>
    <xf numFmtId="2" fontId="9" fillId="0" borderId="32" xfId="21" applyNumberFormat="1" applyFont="1" applyBorder="1" applyAlignment="1">
      <alignment horizontal="right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UMACR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showGridLines="0" tabSelected="1" workbookViewId="0" topLeftCell="A1">
      <selection activeCell="E35" sqref="E35"/>
    </sheetView>
  </sheetViews>
  <sheetFormatPr defaultColWidth="9.140625" defaultRowHeight="12.75"/>
  <cols>
    <col min="1" max="1" width="28.7109375" style="3" customWidth="1"/>
    <col min="2" max="2" width="10.421875" style="3" customWidth="1"/>
    <col min="3" max="3" width="16.421875" style="3" customWidth="1"/>
    <col min="4" max="4" width="15.8515625" style="3" customWidth="1"/>
    <col min="5" max="5" width="17.7109375" style="3" customWidth="1"/>
    <col min="6" max="6" width="16.421875" style="3" customWidth="1"/>
    <col min="7" max="7" width="15.421875" style="3" customWidth="1"/>
    <col min="8" max="8" width="13.57421875" style="3" customWidth="1"/>
    <col min="9" max="9" width="11.57421875" style="3" bestFit="1" customWidth="1"/>
    <col min="10" max="16384" width="9.140625" style="3" customWidth="1"/>
  </cols>
  <sheetData>
    <row r="1" ht="13.5" customHeight="1"/>
    <row r="2" spans="1:8" s="62" customFormat="1" ht="24.75" customHeight="1">
      <c r="A2" s="69" t="s">
        <v>45</v>
      </c>
      <c r="B2" s="69"/>
      <c r="C2" s="69"/>
      <c r="D2" s="69"/>
      <c r="E2" s="69"/>
      <c r="F2" s="69"/>
      <c r="G2" s="69"/>
      <c r="H2" s="69"/>
    </row>
    <row r="3" spans="1:12" ht="23.25" customHeight="1" thickBot="1">
      <c r="A3" s="4"/>
      <c r="B3" s="5" t="s">
        <v>0</v>
      </c>
      <c r="C3" s="2"/>
      <c r="D3" s="1"/>
      <c r="E3" s="1"/>
      <c r="F3" s="1"/>
      <c r="G3" s="1"/>
      <c r="H3" s="1"/>
      <c r="L3" s="6"/>
    </row>
    <row r="4" spans="1:12" ht="44.25" customHeight="1" thickBot="1">
      <c r="A4" s="7" t="s">
        <v>1</v>
      </c>
      <c r="B4" s="8" t="s">
        <v>2</v>
      </c>
      <c r="C4" s="9" t="s">
        <v>3</v>
      </c>
      <c r="D4" s="9" t="s">
        <v>4</v>
      </c>
      <c r="E4" s="51" t="s">
        <v>38</v>
      </c>
      <c r="F4" s="51" t="s">
        <v>39</v>
      </c>
      <c r="G4" s="51" t="s">
        <v>40</v>
      </c>
      <c r="H4" s="10" t="s">
        <v>5</v>
      </c>
      <c r="L4" s="6"/>
    </row>
    <row r="5" spans="1:12" ht="14.25" customHeight="1">
      <c r="A5" s="11" t="s">
        <v>6</v>
      </c>
      <c r="B5" s="12" t="s">
        <v>7</v>
      </c>
      <c r="C5" s="13">
        <v>183370</v>
      </c>
      <c r="D5" s="13">
        <v>191559</v>
      </c>
      <c r="E5" s="13">
        <v>176498</v>
      </c>
      <c r="F5" s="13">
        <f>C5-E5</f>
        <v>6872</v>
      </c>
      <c r="G5" s="55">
        <f>C5/E5*100</f>
        <v>103.89352853856701</v>
      </c>
      <c r="H5" s="14">
        <f>C5/D5*100</f>
        <v>95.72507686926744</v>
      </c>
      <c r="I5" s="64"/>
      <c r="J5" s="15"/>
      <c r="L5" s="6"/>
    </row>
    <row r="6" spans="1:12" ht="12.75">
      <c r="A6" s="16" t="s">
        <v>8</v>
      </c>
      <c r="B6" s="17" t="s">
        <v>7</v>
      </c>
      <c r="C6" s="18">
        <v>2108968</v>
      </c>
      <c r="D6" s="18">
        <v>1925598</v>
      </c>
      <c r="E6" s="20">
        <v>2068805</v>
      </c>
      <c r="F6" s="20">
        <f aca="true" t="shared" si="0" ref="F6:F12">C6-E6</f>
        <v>40163</v>
      </c>
      <c r="G6" s="53">
        <f aca="true" t="shared" si="1" ref="G6:G12">C6/E6*100</f>
        <v>101.94136228402387</v>
      </c>
      <c r="H6" s="60" t="s">
        <v>9</v>
      </c>
      <c r="I6" s="65"/>
      <c r="L6" s="6"/>
    </row>
    <row r="7" spans="1:11" ht="12.75">
      <c r="A7" s="19" t="s">
        <v>44</v>
      </c>
      <c r="B7" s="17" t="s">
        <v>7</v>
      </c>
      <c r="C7" s="20">
        <v>181568</v>
      </c>
      <c r="D7" s="20">
        <v>187664</v>
      </c>
      <c r="E7" s="20">
        <v>175047</v>
      </c>
      <c r="F7" s="20">
        <f t="shared" si="0"/>
        <v>6521</v>
      </c>
      <c r="G7" s="53">
        <f t="shared" si="1"/>
        <v>103.72528520911526</v>
      </c>
      <c r="H7" s="14">
        <f>C7/D7*100</f>
        <v>96.7516412311365</v>
      </c>
      <c r="I7" s="64"/>
      <c r="J7" s="15"/>
      <c r="K7" s="15"/>
    </row>
    <row r="8" spans="1:10" ht="12.75">
      <c r="A8" s="16" t="s">
        <v>8</v>
      </c>
      <c r="B8" s="17" t="s">
        <v>7</v>
      </c>
      <c r="C8" s="22">
        <v>2044951</v>
      </c>
      <c r="D8" s="22">
        <v>1863383</v>
      </c>
      <c r="E8" s="20">
        <v>2018424</v>
      </c>
      <c r="F8" s="20">
        <f t="shared" si="0"/>
        <v>26527</v>
      </c>
      <c r="G8" s="53">
        <f t="shared" si="1"/>
        <v>101.31424319171789</v>
      </c>
      <c r="H8" s="60" t="s">
        <v>9</v>
      </c>
      <c r="I8" s="65"/>
      <c r="J8" s="15"/>
    </row>
    <row r="9" spans="1:12" ht="12.75">
      <c r="A9" s="19" t="s">
        <v>41</v>
      </c>
      <c r="B9" s="17" t="s">
        <v>10</v>
      </c>
      <c r="C9" s="23">
        <v>8.36909527185472</v>
      </c>
      <c r="D9" s="23">
        <v>8.332518962826075</v>
      </c>
      <c r="E9" s="45">
        <v>7.892061099842491</v>
      </c>
      <c r="F9" s="53">
        <f t="shared" si="0"/>
        <v>0.4770341720122291</v>
      </c>
      <c r="G9" s="53">
        <f t="shared" si="1"/>
        <v>106.04448148560013</v>
      </c>
      <c r="H9" s="21">
        <f>C9/D9*100</f>
        <v>100.43895860533678</v>
      </c>
      <c r="I9" s="6"/>
      <c r="J9" s="6"/>
      <c r="K9" s="6"/>
      <c r="L9" s="6"/>
    </row>
    <row r="10" spans="1:12" ht="12.75">
      <c r="A10" s="16" t="s">
        <v>42</v>
      </c>
      <c r="B10" s="17" t="s">
        <v>11</v>
      </c>
      <c r="C10" s="23">
        <v>8.25184071071728</v>
      </c>
      <c r="D10" s="23">
        <v>8.240674844905323</v>
      </c>
      <c r="E10" s="46">
        <v>7.371929205507527</v>
      </c>
      <c r="F10" s="53">
        <f t="shared" si="0"/>
        <v>0.879911505209753</v>
      </c>
      <c r="G10" s="53">
        <f t="shared" si="1"/>
        <v>111.93597334809422</v>
      </c>
      <c r="H10" s="60" t="s">
        <v>9</v>
      </c>
      <c r="I10" s="6"/>
      <c r="J10" s="6"/>
      <c r="K10" s="6"/>
      <c r="L10" s="6"/>
    </row>
    <row r="11" spans="1:11" ht="12.75">
      <c r="A11" s="19" t="s">
        <v>43</v>
      </c>
      <c r="B11" s="17" t="s">
        <v>11</v>
      </c>
      <c r="C11" s="24">
        <v>8.37701026612619</v>
      </c>
      <c r="D11" s="23">
        <v>8.351052945690169</v>
      </c>
      <c r="E11" s="45">
        <v>7.901380772021229</v>
      </c>
      <c r="F11" s="53">
        <f t="shared" si="0"/>
        <v>0.475629494104961</v>
      </c>
      <c r="G11" s="53">
        <f t="shared" si="1"/>
        <v>106.01957439880843</v>
      </c>
      <c r="H11" s="21">
        <f>C11/D11*100</f>
        <v>100.31082691733401</v>
      </c>
      <c r="I11" s="6"/>
      <c r="J11" s="6"/>
      <c r="K11" s="6"/>
    </row>
    <row r="12" spans="1:11" ht="13.5" thickBot="1">
      <c r="A12" s="16" t="s">
        <v>42</v>
      </c>
      <c r="B12" s="25" t="s">
        <v>11</v>
      </c>
      <c r="C12" s="26">
        <v>8.280329455326802</v>
      </c>
      <c r="D12" s="26">
        <v>8.270908879172987</v>
      </c>
      <c r="E12" s="47">
        <v>7.3938221107160835</v>
      </c>
      <c r="F12" s="54">
        <f t="shared" si="0"/>
        <v>0.8865073446107186</v>
      </c>
      <c r="G12" s="54">
        <f t="shared" si="1"/>
        <v>111.9898386969018</v>
      </c>
      <c r="H12" s="68" t="s">
        <v>9</v>
      </c>
      <c r="I12" s="6"/>
      <c r="J12" s="6"/>
      <c r="K12" s="6"/>
    </row>
    <row r="13" spans="1:9" ht="21" customHeight="1" thickBot="1">
      <c r="A13" s="27" t="s">
        <v>12</v>
      </c>
      <c r="B13" s="28"/>
      <c r="C13" s="29"/>
      <c r="D13" s="29"/>
      <c r="E13" s="29"/>
      <c r="F13" s="29"/>
      <c r="G13" s="29"/>
      <c r="H13" s="30"/>
      <c r="I13" s="6"/>
    </row>
    <row r="14" spans="1:13" ht="12.75">
      <c r="A14" s="31" t="s">
        <v>13</v>
      </c>
      <c r="B14" s="32" t="s">
        <v>11</v>
      </c>
      <c r="C14" s="33">
        <v>10.254137305872488</v>
      </c>
      <c r="D14" s="33">
        <v>10.145997564052351</v>
      </c>
      <c r="E14" s="48">
        <v>10.097489860561657</v>
      </c>
      <c r="F14" s="66">
        <f>C14-E14</f>
        <v>0.1566474453108313</v>
      </c>
      <c r="G14" s="66">
        <f>C14/E14*100</f>
        <v>101.55135036007967</v>
      </c>
      <c r="H14" s="67">
        <f>C14/D14*100</f>
        <v>101.06583646543817</v>
      </c>
      <c r="I14" s="6"/>
      <c r="K14" s="6"/>
      <c r="L14" s="6"/>
      <c r="M14" s="6"/>
    </row>
    <row r="15" spans="1:13" ht="12.75">
      <c r="A15" s="31" t="s">
        <v>14</v>
      </c>
      <c r="B15" s="17" t="s">
        <v>11</v>
      </c>
      <c r="C15" s="23" t="s">
        <v>9</v>
      </c>
      <c r="D15" s="23">
        <v>9.327123733903395</v>
      </c>
      <c r="E15" s="46">
        <v>9.29305907370287</v>
      </c>
      <c r="F15" s="53"/>
      <c r="G15" s="53"/>
      <c r="H15" s="57"/>
      <c r="I15" s="6"/>
      <c r="K15" s="6"/>
      <c r="L15" s="6"/>
      <c r="M15" s="6"/>
    </row>
    <row r="16" spans="1:13" ht="12.75">
      <c r="A16" s="31" t="s">
        <v>15</v>
      </c>
      <c r="B16" s="17" t="s">
        <v>16</v>
      </c>
      <c r="C16" s="23">
        <v>11.533655484581304</v>
      </c>
      <c r="D16" s="23">
        <v>11.522160864569134</v>
      </c>
      <c r="E16" s="46">
        <v>10.862749989605422</v>
      </c>
      <c r="F16" s="53">
        <f aca="true" t="shared" si="2" ref="F16:F24">C16-E16</f>
        <v>0.6709054949758819</v>
      </c>
      <c r="G16" s="53">
        <f aca="true" t="shared" si="3" ref="G16:G24">C16/E16*100</f>
        <v>106.17620303898987</v>
      </c>
      <c r="H16" s="57">
        <f aca="true" t="shared" si="4" ref="H16:H24">C16/D16*100</f>
        <v>100.09976097493585</v>
      </c>
      <c r="I16" s="6"/>
      <c r="K16" s="6"/>
      <c r="L16" s="6"/>
      <c r="M16" s="6"/>
    </row>
    <row r="17" spans="1:13" ht="12.75">
      <c r="A17" s="31" t="s">
        <v>17</v>
      </c>
      <c r="B17" s="17" t="s">
        <v>18</v>
      </c>
      <c r="C17" s="23" t="s">
        <v>9</v>
      </c>
      <c r="D17" s="23">
        <v>40.21134962644522</v>
      </c>
      <c r="E17" s="23" t="s">
        <v>9</v>
      </c>
      <c r="F17" s="53"/>
      <c r="G17" s="53"/>
      <c r="H17" s="57"/>
      <c r="I17" s="6"/>
      <c r="J17" s="36"/>
      <c r="K17" s="6"/>
      <c r="L17" s="6"/>
      <c r="M17" s="6"/>
    </row>
    <row r="18" spans="1:13" ht="12.75">
      <c r="A18" s="31" t="s">
        <v>19</v>
      </c>
      <c r="B18" s="17" t="s">
        <v>18</v>
      </c>
      <c r="C18" s="34">
        <v>105.7318849100464</v>
      </c>
      <c r="D18" s="34">
        <v>104.35875284693317</v>
      </c>
      <c r="E18" s="49">
        <v>92.13881516350342</v>
      </c>
      <c r="F18" s="53">
        <f t="shared" si="2"/>
        <v>13.59306974654298</v>
      </c>
      <c r="G18" s="53">
        <f t="shared" si="3"/>
        <v>114.75281587072898</v>
      </c>
      <c r="H18" s="57">
        <f t="shared" si="4"/>
        <v>101.31578044548621</v>
      </c>
      <c r="I18" s="6"/>
      <c r="J18" s="36"/>
      <c r="K18" s="6"/>
      <c r="L18" s="6"/>
      <c r="M18" s="6"/>
    </row>
    <row r="19" spans="1:13" ht="12.75">
      <c r="A19" s="31" t="s">
        <v>20</v>
      </c>
      <c r="B19" s="17" t="s">
        <v>18</v>
      </c>
      <c r="C19" s="35">
        <v>44.46203696884896</v>
      </c>
      <c r="D19" s="35">
        <v>43.877616130678916</v>
      </c>
      <c r="E19" s="50">
        <v>42.839506172839506</v>
      </c>
      <c r="F19" s="53">
        <f t="shared" si="2"/>
        <v>1.6225307960094568</v>
      </c>
      <c r="G19" s="53">
        <f t="shared" si="3"/>
        <v>103.78746381777424</v>
      </c>
      <c r="H19" s="57">
        <f t="shared" si="4"/>
        <v>101.33193388726838</v>
      </c>
      <c r="J19" s="36"/>
      <c r="K19" s="6"/>
      <c r="L19" s="6"/>
      <c r="M19" s="6"/>
    </row>
    <row r="20" spans="1:13" ht="12.75">
      <c r="A20" s="31" t="s">
        <v>21</v>
      </c>
      <c r="B20" s="17" t="s">
        <v>18</v>
      </c>
      <c r="C20" s="35">
        <v>90.80472513959724</v>
      </c>
      <c r="D20" s="35">
        <v>87.32536175065935</v>
      </c>
      <c r="E20" s="50">
        <v>87.60900085025607</v>
      </c>
      <c r="F20" s="53">
        <f t="shared" si="2"/>
        <v>3.1957242893411717</v>
      </c>
      <c r="G20" s="53">
        <f t="shared" si="3"/>
        <v>103.6477122879228</v>
      </c>
      <c r="H20" s="57">
        <f t="shared" si="4"/>
        <v>103.98436756422782</v>
      </c>
      <c r="J20" s="36"/>
      <c r="K20" s="6"/>
      <c r="L20" s="6"/>
      <c r="M20" s="6"/>
    </row>
    <row r="21" spans="1:13" ht="12.75">
      <c r="A21" s="31" t="s">
        <v>22</v>
      </c>
      <c r="B21" s="17" t="s">
        <v>18</v>
      </c>
      <c r="C21" s="23">
        <v>91.51327577781397</v>
      </c>
      <c r="D21" s="23">
        <v>90.64047029702971</v>
      </c>
      <c r="E21" s="46">
        <v>92.94554455445545</v>
      </c>
      <c r="F21" s="53">
        <f t="shared" si="2"/>
        <v>-1.4322687766414788</v>
      </c>
      <c r="G21" s="53">
        <f t="shared" si="3"/>
        <v>98.45902373964539</v>
      </c>
      <c r="H21" s="57">
        <f t="shared" si="4"/>
        <v>100.96293132408081</v>
      </c>
      <c r="K21" s="6"/>
      <c r="L21" s="6"/>
      <c r="M21" s="6"/>
    </row>
    <row r="22" spans="1:13" ht="12.75">
      <c r="A22" s="31" t="s">
        <v>23</v>
      </c>
      <c r="B22" s="17" t="s">
        <v>18</v>
      </c>
      <c r="C22" s="23">
        <v>57.28482777228168</v>
      </c>
      <c r="D22" s="23">
        <v>58.73947785775284</v>
      </c>
      <c r="E22" s="46">
        <v>55.10263983416191</v>
      </c>
      <c r="F22" s="53">
        <f>C22-E22</f>
        <v>2.1821879381197675</v>
      </c>
      <c r="G22" s="53">
        <f>C22/E22*100</f>
        <v>103.9602239469603</v>
      </c>
      <c r="H22" s="57">
        <f t="shared" si="4"/>
        <v>97.52355632272757</v>
      </c>
      <c r="J22" s="61"/>
      <c r="K22" s="6"/>
      <c r="L22" s="6"/>
      <c r="M22" s="6"/>
    </row>
    <row r="23" spans="1:13" ht="12.75">
      <c r="A23" s="31" t="s">
        <v>24</v>
      </c>
      <c r="B23" s="17" t="s">
        <v>18</v>
      </c>
      <c r="C23" s="23" t="s">
        <v>9</v>
      </c>
      <c r="D23" s="23">
        <v>74.79023240993752</v>
      </c>
      <c r="E23" s="23" t="s">
        <v>9</v>
      </c>
      <c r="F23" s="53"/>
      <c r="G23" s="53"/>
      <c r="H23" s="57"/>
      <c r="J23" s="61"/>
      <c r="K23" s="61"/>
      <c r="L23" s="6"/>
      <c r="M23" s="6"/>
    </row>
    <row r="24" spans="1:13" ht="13.5" thickBot="1">
      <c r="A24" s="37" t="s">
        <v>25</v>
      </c>
      <c r="B24" s="25" t="s">
        <v>18</v>
      </c>
      <c r="C24" s="26">
        <v>92.52032520325203</v>
      </c>
      <c r="D24" s="26">
        <v>94.06649616368286</v>
      </c>
      <c r="E24" s="47">
        <v>89.47731982500575</v>
      </c>
      <c r="F24" s="54">
        <f t="shared" si="2"/>
        <v>3.043005378246278</v>
      </c>
      <c r="G24" s="54">
        <f t="shared" si="3"/>
        <v>103.4008678223684</v>
      </c>
      <c r="H24" s="52">
        <f t="shared" si="4"/>
        <v>98.35630003934624</v>
      </c>
      <c r="J24" s="61"/>
      <c r="K24" s="6"/>
      <c r="L24" s="6"/>
      <c r="M24" s="6"/>
    </row>
    <row r="25" spans="1:11" ht="22.5" customHeight="1" thickBot="1">
      <c r="A25" s="27" t="s">
        <v>26</v>
      </c>
      <c r="B25" s="28"/>
      <c r="C25" s="29"/>
      <c r="D25" s="29"/>
      <c r="E25" s="29"/>
      <c r="F25" s="29"/>
      <c r="G25" s="29"/>
      <c r="H25" s="30"/>
      <c r="J25" s="61"/>
      <c r="K25" s="36"/>
    </row>
    <row r="26" spans="1:11" ht="12.75">
      <c r="A26" s="11" t="s">
        <v>27</v>
      </c>
      <c r="B26" s="38" t="s">
        <v>28</v>
      </c>
      <c r="C26" s="39">
        <v>7799.3</v>
      </c>
      <c r="D26" s="39">
        <v>7891</v>
      </c>
      <c r="E26" s="58">
        <v>8819.7</v>
      </c>
      <c r="F26" s="55">
        <f>C26-E26</f>
        <v>-1020.4000000000005</v>
      </c>
      <c r="G26" s="55">
        <f>C26/E26*100</f>
        <v>88.43044548000498</v>
      </c>
      <c r="H26" s="56">
        <f>C26/D26*100</f>
        <v>98.8379166138639</v>
      </c>
      <c r="J26" s="61"/>
      <c r="K26" s="36"/>
    </row>
    <row r="27" spans="1:11" ht="12.75">
      <c r="A27" s="19" t="s">
        <v>29</v>
      </c>
      <c r="B27" s="40" t="s">
        <v>28</v>
      </c>
      <c r="C27" s="39">
        <v>44146.8</v>
      </c>
      <c r="D27" s="39">
        <v>44868.1</v>
      </c>
      <c r="E27" s="59">
        <v>42645.5</v>
      </c>
      <c r="F27" s="53">
        <f aca="true" t="shared" si="5" ref="F27:F33">C27-E27</f>
        <v>1501.300000000003</v>
      </c>
      <c r="G27" s="53">
        <f aca="true" t="shared" si="6" ref="G27:G33">C27/E27*100</f>
        <v>103.52041833253216</v>
      </c>
      <c r="H27" s="57">
        <f aca="true" t="shared" si="7" ref="H27:H33">C27/D27*100</f>
        <v>98.39239905411641</v>
      </c>
      <c r="J27" s="61"/>
      <c r="K27" s="36"/>
    </row>
    <row r="28" spans="1:11" ht="12.75">
      <c r="A28" s="19" t="s">
        <v>30</v>
      </c>
      <c r="B28" s="40" t="s">
        <v>28</v>
      </c>
      <c r="C28" s="39">
        <v>3623</v>
      </c>
      <c r="D28" s="39">
        <v>3816.7</v>
      </c>
      <c r="E28" s="59">
        <v>4743.6</v>
      </c>
      <c r="F28" s="53">
        <f t="shared" si="5"/>
        <v>-1120.6000000000004</v>
      </c>
      <c r="G28" s="53">
        <f t="shared" si="6"/>
        <v>76.37659161818029</v>
      </c>
      <c r="H28" s="57">
        <f t="shared" si="7"/>
        <v>94.92493515340477</v>
      </c>
      <c r="J28" s="61"/>
      <c r="K28" s="36"/>
    </row>
    <row r="29" spans="1:11" ht="12.75">
      <c r="A29" s="19" t="s">
        <v>31</v>
      </c>
      <c r="B29" s="41" t="s">
        <v>32</v>
      </c>
      <c r="C29" s="39">
        <v>10839.5</v>
      </c>
      <c r="D29" s="39">
        <v>10830.1</v>
      </c>
      <c r="E29" s="59">
        <v>11191.1</v>
      </c>
      <c r="F29" s="53">
        <f t="shared" si="5"/>
        <v>-351.60000000000036</v>
      </c>
      <c r="G29" s="53">
        <f t="shared" si="6"/>
        <v>96.85821769084362</v>
      </c>
      <c r="H29" s="57">
        <f t="shared" si="7"/>
        <v>100.08679513577898</v>
      </c>
      <c r="J29" s="61"/>
      <c r="K29" s="36"/>
    </row>
    <row r="30" spans="1:11" ht="12.75">
      <c r="A30" s="19" t="s">
        <v>33</v>
      </c>
      <c r="B30" s="40" t="s">
        <v>32</v>
      </c>
      <c r="C30" s="39">
        <v>2128.1</v>
      </c>
      <c r="D30" s="39">
        <v>1847.3</v>
      </c>
      <c r="E30" s="59">
        <v>1787.8</v>
      </c>
      <c r="F30" s="53">
        <f t="shared" si="5"/>
        <v>340.29999999999995</v>
      </c>
      <c r="G30" s="53">
        <f t="shared" si="6"/>
        <v>119.03456762501399</v>
      </c>
      <c r="H30" s="57">
        <f t="shared" si="7"/>
        <v>115.20056298381421</v>
      </c>
      <c r="K30" s="36"/>
    </row>
    <row r="31" spans="1:8" ht="12.75">
      <c r="A31" s="19" t="s">
        <v>34</v>
      </c>
      <c r="B31" s="40" t="s">
        <v>32</v>
      </c>
      <c r="C31" s="39">
        <v>2378.6</v>
      </c>
      <c r="D31" s="39">
        <v>2341.8</v>
      </c>
      <c r="E31" s="59">
        <v>2389.6</v>
      </c>
      <c r="F31" s="53">
        <f t="shared" si="5"/>
        <v>-11</v>
      </c>
      <c r="G31" s="53">
        <f t="shared" si="6"/>
        <v>99.539671911617</v>
      </c>
      <c r="H31" s="57">
        <f t="shared" si="7"/>
        <v>101.57144077205567</v>
      </c>
    </row>
    <row r="32" spans="1:8" ht="12.75">
      <c r="A32" s="19" t="s">
        <v>35</v>
      </c>
      <c r="B32" s="40" t="s">
        <v>32</v>
      </c>
      <c r="C32" s="39">
        <v>6334.5</v>
      </c>
      <c r="D32" s="39">
        <v>6371</v>
      </c>
      <c r="E32" s="59">
        <v>7317.9</v>
      </c>
      <c r="F32" s="53">
        <f t="shared" si="5"/>
        <v>-983.3999999999996</v>
      </c>
      <c r="G32" s="53">
        <f t="shared" si="6"/>
        <v>86.56171852580658</v>
      </c>
      <c r="H32" s="57">
        <f t="shared" si="7"/>
        <v>99.42709150839742</v>
      </c>
    </row>
    <row r="33" spans="1:8" ht="13.5" thickBot="1">
      <c r="A33" s="42" t="s">
        <v>36</v>
      </c>
      <c r="B33" s="43" t="s">
        <v>32</v>
      </c>
      <c r="C33" s="44">
        <v>1238.9</v>
      </c>
      <c r="D33" s="44">
        <v>1164.9</v>
      </c>
      <c r="E33" s="44">
        <v>1392.3</v>
      </c>
      <c r="F33" s="54">
        <f t="shared" si="5"/>
        <v>-153.39999999999986</v>
      </c>
      <c r="G33" s="54">
        <f t="shared" si="6"/>
        <v>88.98225957049488</v>
      </c>
      <c r="H33" s="52">
        <f t="shared" si="7"/>
        <v>106.35247660743413</v>
      </c>
    </row>
    <row r="34" ht="15" customHeight="1">
      <c r="A34" s="63" t="s">
        <v>37</v>
      </c>
    </row>
    <row r="35" ht="15" customHeight="1">
      <c r="A35" s="63"/>
    </row>
    <row r="36" ht="15" customHeight="1">
      <c r="A36" s="63"/>
    </row>
    <row r="37" ht="15" customHeight="1">
      <c r="A37" s="63"/>
    </row>
    <row r="38" ht="16.5" customHeight="1"/>
  </sheetData>
  <mergeCells count="1">
    <mergeCell ref="A2:H2"/>
  </mergeCells>
  <printOptions/>
  <pageMargins left="0.24" right="0.25" top="0.23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2011-12-22T08:22:28Z</cp:lastPrinted>
  <dcterms:created xsi:type="dcterms:W3CDTF">2011-04-05T07:34:37Z</dcterms:created>
  <dcterms:modified xsi:type="dcterms:W3CDTF">2011-12-22T08:22:50Z</dcterms:modified>
  <cp:category/>
  <cp:version/>
  <cp:contentType/>
  <cp:contentStatus/>
</cp:coreProperties>
</file>