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4940" windowHeight="744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H18" i="1" l="1"/>
  <c r="G18" i="1" l="1"/>
  <c r="F18" i="1"/>
  <c r="I86" i="1" l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<sst xmlns="http://schemas.openxmlformats.org/spreadsheetml/2006/main" count="163" uniqueCount="79">
  <si>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</si>
  <si>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</si>
  <si>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</si>
  <si>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</si>
  <si>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</si>
  <si>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</si>
  <si>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</si>
  <si>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</si>
  <si>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</si>
  <si>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</si>
  <si>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</si>
  <si>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</si>
  <si>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</si>
  <si>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</si>
  <si>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</si>
  <si>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</si>
  <si>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</si>
  <si>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</si>
  <si>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</si>
  <si>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</si>
  <si>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</si>
  <si>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</si>
  <si>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</si>
  <si>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</si>
  <si>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</si>
  <si>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</si>
  <si>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</si>
  <si>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</si>
  <si>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</si>
  <si>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</si>
  <si>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</si>
  <si>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</si>
  <si>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</si>
  <si>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</si>
  <si>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</si>
  <si>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</si>
  <si>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</si>
  <si>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</si>
  <si>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</si>
  <si>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</si>
  <si>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</si>
  <si>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</si>
  <si>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</si>
  <si>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</si>
  <si>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</si>
  <si>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</si>
  <si>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</si>
  <si>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</si>
  <si>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</si>
  <si>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</si>
  <si>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</si>
  <si>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</si>
  <si>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</si>
  <si>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</si>
  <si>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</si>
  <si>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</si>
  <si>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</si>
  <si>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</si>
  <si>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</si>
  <si>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</si>
  <si>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</si>
  <si>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</si>
  <si>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</si>
  <si>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</si>
  <si>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</si>
  <si>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</si>
  <si>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</si>
  <si>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</si>
  <si>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</si>
  <si>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</si>
  <si>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</si>
  <si>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</si>
  <si>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</si>
  <si>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4.Q.2015 /4.Q.2014</t>
  </si>
  <si>
    <t>2015/2014</t>
  </si>
  <si>
    <t>Stejný měs. 2015</t>
  </si>
  <si>
    <t>Rozdíl 2016-2015</t>
  </si>
  <si>
    <t>index 2016/2015</t>
  </si>
  <si>
    <t>Souhrn údajů mlékárenského průmyslu ČR  -  ÚNOR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</si>
</sst>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7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i/>
      <u/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5" fillId="0" borderId="0" xfId="0" applyFont="1" applyAlignment="1">
      <alignment wrapText="1"/>
    </xf>
    <xf numFmtId="166" fontId="25" fillId="0" borderId="0" xfId="0" applyNumberFormat="1" applyFont="1"/>
    <xf numFmtId="0" fontId="26" fillId="0" borderId="0" xfId="0" applyFont="1" applyAlignment="1">
      <alignment wrapText="1"/>
    </xf>
    <xf numFmtId="166" fontId="26" fillId="0" borderId="0" xfId="0" applyNumberFormat="1" applyFont="1" applyAlignment="1">
      <alignment wrapText="1"/>
    </xf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6"/>
  <sheetViews>
    <sheetView showGridLines="0" tabSelected="1" zoomScaleNormal="100" workbookViewId="0">
      <selection activeCell="L47" sqref="L47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8" t="s">
        <v>78</v>
      </c>
      <c r="B1" s="128"/>
      <c r="C1" s="128"/>
      <c r="D1" s="128"/>
      <c r="E1" s="128"/>
      <c r="F1" s="128"/>
      <c r="G1" s="128"/>
      <c r="H1" s="128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75</v>
      </c>
      <c r="F4" s="10" t="s">
        <v>76</v>
      </c>
      <c r="G4" s="10" t="s">
        <v>77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200233</v>
      </c>
      <c r="D5" s="15">
        <v>208158</v>
      </c>
      <c r="E5" s="16">
        <v>186569</v>
      </c>
      <c r="F5" s="112">
        <f>C5-E5</f>
        <v>13664</v>
      </c>
      <c r="G5" s="110">
        <f t="shared" ref="G5:G12" si="0">C5/E5*100</f>
        <v>107.32383193349378</v>
      </c>
      <c r="H5" s="18">
        <f>C5/D5*100</f>
        <v>96.192795856993243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408391</v>
      </c>
      <c r="D6" s="21">
        <v>208158</v>
      </c>
      <c r="E6" s="22">
        <v>389171</v>
      </c>
      <c r="F6" s="22">
        <f>C6-E6</f>
        <v>19220</v>
      </c>
      <c r="G6" s="23">
        <f t="shared" si="0"/>
        <v>104.93870303799615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13264</v>
      </c>
      <c r="D7" s="21">
        <v>15517</v>
      </c>
      <c r="E7" s="22">
        <v>12627</v>
      </c>
      <c r="F7" s="26">
        <f>C7-E7</f>
        <v>637</v>
      </c>
      <c r="G7" s="23">
        <f t="shared" si="0"/>
        <v>105.04474538686941</v>
      </c>
      <c r="H7" s="27">
        <f>C7/D7*100</f>
        <v>85.48044080685699</v>
      </c>
    </row>
    <row r="8" spans="1:10" ht="21" customHeight="1" thickBot="1" x14ac:dyDescent="0.25">
      <c r="A8" s="28" t="s">
        <v>9</v>
      </c>
      <c r="B8" s="29" t="s">
        <v>8</v>
      </c>
      <c r="C8" s="30">
        <v>28781</v>
      </c>
      <c r="D8" s="30">
        <v>15517</v>
      </c>
      <c r="E8" s="31">
        <v>26772</v>
      </c>
      <c r="F8" s="26">
        <f>C8-E8</f>
        <v>2009</v>
      </c>
      <c r="G8" s="33">
        <f t="shared" si="0"/>
        <v>107.50410877035709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3" t="s">
        <v>69</v>
      </c>
      <c r="D9" s="123" t="s">
        <v>69</v>
      </c>
      <c r="E9" s="16">
        <v>956</v>
      </c>
      <c r="F9" s="36"/>
      <c r="G9" s="111"/>
      <c r="H9" s="27"/>
    </row>
    <row r="10" spans="1:10" ht="16.5" customHeight="1" thickBot="1" x14ac:dyDescent="0.25">
      <c r="A10" s="28" t="s">
        <v>9</v>
      </c>
      <c r="B10" s="29" t="s">
        <v>8</v>
      </c>
      <c r="C10" s="114" t="s">
        <v>69</v>
      </c>
      <c r="D10" s="114" t="s">
        <v>69</v>
      </c>
      <c r="E10" s="31">
        <v>1692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7.0846863404134179</v>
      </c>
      <c r="D11" s="39">
        <v>7.322581884914344</v>
      </c>
      <c r="E11" s="39">
        <v>8.3908687938510678</v>
      </c>
      <c r="F11" s="17">
        <f t="shared" ref="F11:F12" si="1">C11-E11</f>
        <v>-1.3061824534376498</v>
      </c>
      <c r="G11" s="40">
        <f t="shared" si="0"/>
        <v>84.43328711807726</v>
      </c>
      <c r="H11" s="41">
        <f>C11/D11*100</f>
        <v>96.75120677051045</v>
      </c>
    </row>
    <row r="12" spans="1:10" ht="18" customHeight="1" thickBot="1" x14ac:dyDescent="0.25">
      <c r="A12" s="28" t="s">
        <v>9</v>
      </c>
      <c r="B12" s="29" t="s">
        <v>12</v>
      </c>
      <c r="C12" s="42">
        <v>7.206904657546322</v>
      </c>
      <c r="D12" s="42">
        <v>7.322581884914344</v>
      </c>
      <c r="E12" s="33">
        <v>8.4568582962245387</v>
      </c>
      <c r="F12" s="107">
        <f t="shared" si="1"/>
        <v>-1.2499536386782166</v>
      </c>
      <c r="G12" s="33">
        <f t="shared" si="0"/>
        <v>85.219645465311359</v>
      </c>
      <c r="H12" s="34" t="s">
        <v>10</v>
      </c>
    </row>
    <row r="13" spans="1:10" ht="15.7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0" ht="14.25" customHeight="1" x14ac:dyDescent="0.2">
      <c r="A14" s="116" t="s">
        <v>72</v>
      </c>
      <c r="B14" s="115"/>
      <c r="C14" s="115"/>
      <c r="D14" s="115"/>
      <c r="E14" s="115"/>
      <c r="F14" s="115"/>
      <c r="G14" s="115"/>
      <c r="H14" s="115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8" t="s">
        <v>4</v>
      </c>
      <c r="D17" s="53" t="s">
        <v>5</v>
      </c>
      <c r="E17" s="10" t="s">
        <v>75</v>
      </c>
      <c r="F17" s="10" t="s">
        <v>76</v>
      </c>
      <c r="G17" s="10" t="s">
        <v>77</v>
      </c>
      <c r="H17" s="11" t="s">
        <v>6</v>
      </c>
    </row>
    <row r="18" spans="1:10" ht="33.950000000000003" customHeight="1" x14ac:dyDescent="0.2">
      <c r="A18" s="117" t="s">
        <v>15</v>
      </c>
      <c r="B18" s="118" t="s">
        <v>12</v>
      </c>
      <c r="C18" s="119">
        <v>11.789807049439915</v>
      </c>
      <c r="D18" s="120">
        <v>12.19131373706786</v>
      </c>
      <c r="E18" s="120">
        <v>12.627055738109917</v>
      </c>
      <c r="F18" s="120">
        <f t="shared" ref="F18:F27" si="2">C18-E18</f>
        <v>-0.83724868867000168</v>
      </c>
      <c r="G18" s="120">
        <f t="shared" ref="G18:G27" si="3">C18/E18*100</f>
        <v>93.36940688284848</v>
      </c>
      <c r="H18" s="121">
        <f t="shared" ref="H18:H30" si="4">C18/D18*100</f>
        <v>96.70661672492966</v>
      </c>
      <c r="I18" s="54"/>
      <c r="J18" s="54"/>
    </row>
    <row r="19" spans="1:10" ht="32.1" customHeight="1" x14ac:dyDescent="0.2">
      <c r="A19" s="117" t="s">
        <v>16</v>
      </c>
      <c r="B19" s="118" t="s">
        <v>12</v>
      </c>
      <c r="C19" s="119">
        <v>9.3465235984152315</v>
      </c>
      <c r="D19" s="120">
        <v>9.5470826692484163</v>
      </c>
      <c r="E19" s="120">
        <v>9.7392357902427271</v>
      </c>
      <c r="F19" s="120">
        <f t="shared" si="2"/>
        <v>-0.39271219182749562</v>
      </c>
      <c r="G19" s="120">
        <f t="shared" si="3"/>
        <v>95.96773093612812</v>
      </c>
      <c r="H19" s="121">
        <f t="shared" si="4"/>
        <v>97.899263285116461</v>
      </c>
      <c r="I19" s="54"/>
      <c r="J19" s="54"/>
    </row>
    <row r="20" spans="1:10" ht="36" customHeight="1" x14ac:dyDescent="0.2">
      <c r="A20" s="117" t="s">
        <v>17</v>
      </c>
      <c r="B20" s="118" t="s">
        <v>12</v>
      </c>
      <c r="C20" s="119">
        <v>14.775599648509965</v>
      </c>
      <c r="D20" s="120">
        <v>14.560587462583717</v>
      </c>
      <c r="E20" s="120">
        <v>17.215881454113092</v>
      </c>
      <c r="F20" s="120">
        <f t="shared" si="2"/>
        <v>-2.4402818056031261</v>
      </c>
      <c r="G20" s="120">
        <f t="shared" si="3"/>
        <v>85.825403061078163</v>
      </c>
      <c r="H20" s="121">
        <f t="shared" si="4"/>
        <v>101.47667246585183</v>
      </c>
      <c r="I20" s="54"/>
      <c r="J20" s="54"/>
    </row>
    <row r="21" spans="1:10" ht="32.1" customHeight="1" x14ac:dyDescent="0.2">
      <c r="A21" s="117" t="s">
        <v>18</v>
      </c>
      <c r="B21" s="118" t="s">
        <v>12</v>
      </c>
      <c r="C21" s="119">
        <v>12.0003957261575</v>
      </c>
      <c r="D21" s="120">
        <v>11.972171108565407</v>
      </c>
      <c r="E21" s="120">
        <v>13.445238326337622</v>
      </c>
      <c r="F21" s="120">
        <f t="shared" si="2"/>
        <v>-1.444842600180122</v>
      </c>
      <c r="G21" s="120">
        <f t="shared" si="3"/>
        <v>89.253871407025585</v>
      </c>
      <c r="H21" s="121">
        <f t="shared" si="4"/>
        <v>100.2357518727067</v>
      </c>
      <c r="I21" s="54"/>
      <c r="J21" s="54"/>
    </row>
    <row r="22" spans="1:10" ht="32.1" customHeight="1" x14ac:dyDescent="0.2">
      <c r="A22" s="117" t="s">
        <v>19</v>
      </c>
      <c r="B22" s="118" t="s">
        <v>20</v>
      </c>
      <c r="C22" s="119">
        <v>25.748383518653789</v>
      </c>
      <c r="D22" s="120">
        <v>25.630694596375843</v>
      </c>
      <c r="E22" s="120">
        <v>27.17866276945561</v>
      </c>
      <c r="F22" s="120">
        <f t="shared" si="2"/>
        <v>-1.4302792508018207</v>
      </c>
      <c r="G22" s="120">
        <f t="shared" si="3"/>
        <v>94.737492190347112</v>
      </c>
      <c r="H22" s="121">
        <f t="shared" si="4"/>
        <v>100.45917180213519</v>
      </c>
      <c r="I22" s="54"/>
      <c r="J22" s="54"/>
    </row>
    <row r="23" spans="1:10" ht="32.1" customHeight="1" x14ac:dyDescent="0.2">
      <c r="A23" s="117" t="s">
        <v>21</v>
      </c>
      <c r="B23" s="118" t="s">
        <v>20</v>
      </c>
      <c r="C23" s="119">
        <v>33.616424514825269</v>
      </c>
      <c r="D23" s="120">
        <v>34.315057292064154</v>
      </c>
      <c r="E23" s="120">
        <v>34.345005138639458</v>
      </c>
      <c r="F23" s="120">
        <f t="shared" si="2"/>
        <v>-0.72858062381418875</v>
      </c>
      <c r="G23" s="120">
        <f t="shared" si="3"/>
        <v>97.878641680578738</v>
      </c>
      <c r="H23" s="121">
        <f t="shared" si="4"/>
        <v>97.964063497570052</v>
      </c>
      <c r="I23" s="54"/>
      <c r="J23" s="54"/>
    </row>
    <row r="24" spans="1:10" ht="32.1" customHeight="1" x14ac:dyDescent="0.2">
      <c r="A24" s="117" t="s">
        <v>22</v>
      </c>
      <c r="B24" s="118" t="s">
        <v>20</v>
      </c>
      <c r="C24" s="119">
        <v>95.815328340234799</v>
      </c>
      <c r="D24" s="120">
        <v>101.26593654910319</v>
      </c>
      <c r="E24" s="120">
        <v>102.48622244488978</v>
      </c>
      <c r="F24" s="120">
        <f t="shared" si="2"/>
        <v>-6.6708941046549768</v>
      </c>
      <c r="G24" s="120">
        <f t="shared" si="3"/>
        <v>93.490935712610408</v>
      </c>
      <c r="H24" s="121">
        <f t="shared" si="4"/>
        <v>94.617530440529308</v>
      </c>
      <c r="I24" s="54"/>
      <c r="J24" s="54"/>
    </row>
    <row r="25" spans="1:10" ht="34.5" customHeight="1" x14ac:dyDescent="0.2">
      <c r="A25" s="117" t="s">
        <v>23</v>
      </c>
      <c r="B25" s="118" t="s">
        <v>20</v>
      </c>
      <c r="C25" s="119">
        <v>41.106075846978669</v>
      </c>
      <c r="D25" s="120">
        <v>41.646951614881793</v>
      </c>
      <c r="E25" s="120">
        <v>45.23118256272479</v>
      </c>
      <c r="F25" s="120">
        <f t="shared" si="2"/>
        <v>-4.1251067157461208</v>
      </c>
      <c r="G25" s="120">
        <f t="shared" si="3"/>
        <v>90.879949446323693</v>
      </c>
      <c r="H25" s="121">
        <f t="shared" si="4"/>
        <v>98.701283654792519</v>
      </c>
      <c r="I25" s="54"/>
      <c r="J25" s="54"/>
    </row>
    <row r="26" spans="1:10" ht="30.95" customHeight="1" x14ac:dyDescent="0.2">
      <c r="A26" s="117" t="s">
        <v>24</v>
      </c>
      <c r="B26" s="118" t="s">
        <v>20</v>
      </c>
      <c r="C26" s="119">
        <v>69.374798901071713</v>
      </c>
      <c r="D26" s="120">
        <v>72.668653067461221</v>
      </c>
      <c r="E26" s="120">
        <v>82.839025971395003</v>
      </c>
      <c r="F26" s="120">
        <f t="shared" si="2"/>
        <v>-13.46422707032329</v>
      </c>
      <c r="G26" s="120">
        <f t="shared" si="3"/>
        <v>83.746516919485998</v>
      </c>
      <c r="H26" s="121">
        <f t="shared" si="4"/>
        <v>95.467297070537839</v>
      </c>
      <c r="I26" s="54"/>
      <c r="J26" s="54"/>
    </row>
    <row r="27" spans="1:10" ht="30.95" customHeight="1" x14ac:dyDescent="0.2">
      <c r="A27" s="117" t="s">
        <v>25</v>
      </c>
      <c r="B27" s="118" t="s">
        <v>20</v>
      </c>
      <c r="C27" s="119">
        <v>85.114905121914589</v>
      </c>
      <c r="D27" s="120">
        <v>86.011211729193619</v>
      </c>
      <c r="E27" s="120">
        <v>98.885182584269657</v>
      </c>
      <c r="F27" s="120">
        <f t="shared" si="2"/>
        <v>-13.770277462355068</v>
      </c>
      <c r="G27" s="120">
        <f t="shared" si="3"/>
        <v>86.074478397589971</v>
      </c>
      <c r="H27" s="121">
        <f t="shared" si="4"/>
        <v>98.957918869808452</v>
      </c>
      <c r="I27" s="54"/>
      <c r="J27" s="54"/>
    </row>
    <row r="28" spans="1:10" ht="30.95" customHeight="1" x14ac:dyDescent="0.2">
      <c r="A28" s="117" t="s">
        <v>26</v>
      </c>
      <c r="B28" s="118" t="s">
        <v>20</v>
      </c>
      <c r="C28" s="119">
        <v>105.34212695795549</v>
      </c>
      <c r="D28" s="122" t="s">
        <v>69</v>
      </c>
      <c r="E28" s="122" t="s">
        <v>69</v>
      </c>
      <c r="F28" s="120" t="s">
        <v>10</v>
      </c>
      <c r="G28" s="120" t="s">
        <v>10</v>
      </c>
      <c r="H28" s="121" t="s">
        <v>10</v>
      </c>
      <c r="I28" s="54"/>
      <c r="J28" s="54"/>
    </row>
    <row r="29" spans="1:10" ht="30.95" customHeight="1" x14ac:dyDescent="0.2">
      <c r="A29" s="117" t="s">
        <v>27</v>
      </c>
      <c r="B29" s="118" t="s">
        <v>20</v>
      </c>
      <c r="C29" s="119">
        <v>92.189211296114024</v>
      </c>
      <c r="D29" s="120">
        <v>102.6759203599468</v>
      </c>
      <c r="E29" s="120">
        <v>100.18121816759819</v>
      </c>
      <c r="F29" s="120">
        <f>C29-E29</f>
        <v>-7.9920068714841648</v>
      </c>
      <c r="G29" s="120">
        <f>C29/E29*100</f>
        <v>92.022449898628764</v>
      </c>
      <c r="H29" s="121">
        <f t="shared" si="4"/>
        <v>89.786593558577366</v>
      </c>
      <c r="I29" s="54"/>
      <c r="J29" s="54"/>
    </row>
    <row r="30" spans="1:10" ht="30.95" customHeight="1" x14ac:dyDescent="0.2">
      <c r="A30" s="117" t="s">
        <v>28</v>
      </c>
      <c r="B30" s="118" t="s">
        <v>20</v>
      </c>
      <c r="C30" s="119">
        <v>47.994494960560914</v>
      </c>
      <c r="D30" s="120">
        <v>47.270078347070388</v>
      </c>
      <c r="E30" s="120">
        <v>56.524593722021756</v>
      </c>
      <c r="F30" s="120">
        <f>C30-E30</f>
        <v>-8.5300987614608417</v>
      </c>
      <c r="G30" s="120">
        <f>C30/E30*100</f>
        <v>84.909048964756124</v>
      </c>
      <c r="H30" s="121">
        <f t="shared" si="4"/>
        <v>101.53250563320766</v>
      </c>
      <c r="I30" s="54"/>
      <c r="J30" s="54"/>
    </row>
    <row r="31" spans="1:10" ht="30.95" customHeight="1" x14ac:dyDescent="0.2">
      <c r="A31" s="117" t="s">
        <v>29</v>
      </c>
      <c r="B31" s="118" t="s">
        <v>20</v>
      </c>
      <c r="C31" s="122" t="s">
        <v>69</v>
      </c>
      <c r="D31" s="119">
        <v>63.845800105431984</v>
      </c>
      <c r="E31" s="120">
        <v>68.56414120920526</v>
      </c>
      <c r="F31" s="120" t="s">
        <v>10</v>
      </c>
      <c r="G31" s="120" t="s">
        <v>10</v>
      </c>
      <c r="H31" s="121" t="s">
        <v>10</v>
      </c>
      <c r="I31" s="54"/>
      <c r="J31" s="54"/>
    </row>
    <row r="32" spans="1:10" ht="30.95" customHeight="1" x14ac:dyDescent="0.2">
      <c r="A32" s="117" t="s">
        <v>30</v>
      </c>
      <c r="B32" s="118" t="s">
        <v>20</v>
      </c>
      <c r="C32" s="122" t="s">
        <v>69</v>
      </c>
      <c r="D32" s="122" t="s">
        <v>69</v>
      </c>
      <c r="E32" s="120">
        <v>88.238396624472571</v>
      </c>
      <c r="F32" s="120" t="s">
        <v>10</v>
      </c>
      <c r="G32" s="120" t="s">
        <v>10</v>
      </c>
      <c r="H32" s="121" t="s">
        <v>10</v>
      </c>
      <c r="I32" s="54"/>
      <c r="J32" s="54"/>
    </row>
    <row r="33" spans="1:10" x14ac:dyDescent="0.2">
      <c r="A33" s="116" t="s">
        <v>72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75</v>
      </c>
      <c r="F37" s="63" t="s">
        <v>76</v>
      </c>
      <c r="G37" s="63" t="s">
        <v>77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8968.2000000000007</v>
      </c>
      <c r="D38" s="67">
        <v>9366</v>
      </c>
      <c r="E38" s="67">
        <v>8191.3</v>
      </c>
      <c r="F38" s="68">
        <f>C38-E38</f>
        <v>776.90000000000055</v>
      </c>
      <c r="G38" s="68">
        <f>C38/E38*100</f>
        <v>109.4844530172256</v>
      </c>
      <c r="H38" s="69">
        <f>C38/D38*100</f>
        <v>95.752722613709167</v>
      </c>
    </row>
    <row r="39" spans="1:10" x14ac:dyDescent="0.2">
      <c r="A39" s="70" t="s">
        <v>34</v>
      </c>
      <c r="B39" s="71" t="s">
        <v>33</v>
      </c>
      <c r="C39" s="72">
        <v>45628.2</v>
      </c>
      <c r="D39" s="72">
        <v>45522.5</v>
      </c>
      <c r="E39" s="72">
        <v>43233.7</v>
      </c>
      <c r="F39" s="73">
        <f t="shared" ref="F39:F45" si="5">C39-E39</f>
        <v>2394.5</v>
      </c>
      <c r="G39" s="73">
        <f t="shared" ref="G39:G45" si="6">C39/E39*100</f>
        <v>105.53850352849746</v>
      </c>
      <c r="H39" s="24">
        <f t="shared" ref="H39:H45" si="7">C39/D39*100</f>
        <v>100.23219287165685</v>
      </c>
    </row>
    <row r="40" spans="1:10" x14ac:dyDescent="0.2">
      <c r="A40" s="70" t="s">
        <v>35</v>
      </c>
      <c r="B40" s="71" t="s">
        <v>33</v>
      </c>
      <c r="C40" s="72">
        <v>4554.5</v>
      </c>
      <c r="D40" s="72">
        <v>4337.1000000000004</v>
      </c>
      <c r="E40" s="72">
        <v>4248.8</v>
      </c>
      <c r="F40" s="73">
        <f t="shared" si="5"/>
        <v>305.69999999999982</v>
      </c>
      <c r="G40" s="73">
        <f t="shared" si="6"/>
        <v>107.1949726981736</v>
      </c>
      <c r="H40" s="24">
        <f t="shared" si="7"/>
        <v>105.01256600032278</v>
      </c>
    </row>
    <row r="41" spans="1:10" x14ac:dyDescent="0.2">
      <c r="A41" s="70" t="s">
        <v>36</v>
      </c>
      <c r="B41" s="71" t="s">
        <v>37</v>
      </c>
      <c r="C41" s="72">
        <v>11609</v>
      </c>
      <c r="D41" s="72">
        <v>11457.1</v>
      </c>
      <c r="E41" s="72">
        <v>9341.9</v>
      </c>
      <c r="F41" s="73">
        <f t="shared" si="5"/>
        <v>2267.1000000000004</v>
      </c>
      <c r="G41" s="73">
        <f t="shared" si="6"/>
        <v>124.26808250998191</v>
      </c>
      <c r="H41" s="24">
        <f t="shared" si="7"/>
        <v>101.3258154332248</v>
      </c>
    </row>
    <row r="42" spans="1:10" x14ac:dyDescent="0.2">
      <c r="A42" s="70" t="s">
        <v>38</v>
      </c>
      <c r="B42" s="71" t="s">
        <v>37</v>
      </c>
      <c r="C42" s="72">
        <v>2095.9</v>
      </c>
      <c r="D42" s="72">
        <v>2092.9</v>
      </c>
      <c r="E42" s="72">
        <v>2023.5</v>
      </c>
      <c r="F42" s="73">
        <f t="shared" si="5"/>
        <v>72.400000000000091</v>
      </c>
      <c r="G42" s="73">
        <f t="shared" si="6"/>
        <v>103.57795898196196</v>
      </c>
      <c r="H42" s="24">
        <f t="shared" si="7"/>
        <v>100.14334177457116</v>
      </c>
    </row>
    <row r="43" spans="1:10" x14ac:dyDescent="0.2">
      <c r="A43" s="70" t="s">
        <v>39</v>
      </c>
      <c r="B43" s="71" t="s">
        <v>37</v>
      </c>
      <c r="C43" s="72">
        <v>3140.5</v>
      </c>
      <c r="D43" s="72">
        <v>2743.6</v>
      </c>
      <c r="E43" s="72">
        <v>2847.5</v>
      </c>
      <c r="F43" s="73">
        <f t="shared" si="5"/>
        <v>293</v>
      </c>
      <c r="G43" s="73">
        <f t="shared" si="6"/>
        <v>110.28972783143107</v>
      </c>
      <c r="H43" s="24">
        <f t="shared" si="7"/>
        <v>114.46639451815135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7277.4</v>
      </c>
      <c r="D44" s="72">
        <v>6804.3</v>
      </c>
      <c r="E44" s="72">
        <v>6422.1</v>
      </c>
      <c r="F44" s="73">
        <f t="shared" si="5"/>
        <v>855.29999999999927</v>
      </c>
      <c r="G44" s="73">
        <f t="shared" si="6"/>
        <v>113.31807352735086</v>
      </c>
      <c r="H44" s="24">
        <f t="shared" si="7"/>
        <v>106.95295621886159</v>
      </c>
    </row>
    <row r="45" spans="1:10" ht="13.5" thickBot="1" x14ac:dyDescent="0.25">
      <c r="A45" s="75" t="s">
        <v>41</v>
      </c>
      <c r="B45" s="76" t="s">
        <v>37</v>
      </c>
      <c r="C45" s="77">
        <v>1254.5</v>
      </c>
      <c r="D45" s="77">
        <v>1262.5999999999999</v>
      </c>
      <c r="E45" s="77">
        <v>1270.2</v>
      </c>
      <c r="F45" s="78">
        <f t="shared" si="5"/>
        <v>-15.700000000000045</v>
      </c>
      <c r="G45" s="78">
        <f t="shared" si="6"/>
        <v>98.763974177294912</v>
      </c>
      <c r="H45" s="34">
        <f t="shared" si="7"/>
        <v>99.358466656106458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08">
        <v>2014</v>
      </c>
      <c r="B79" s="109">
        <v>124451</v>
      </c>
      <c r="C79" s="109">
        <v>505459.1</v>
      </c>
      <c r="D79" s="109">
        <v>53457.299999999996</v>
      </c>
      <c r="E79" s="109">
        <v>121564.7</v>
      </c>
      <c r="F79" s="109">
        <v>24855.4</v>
      </c>
      <c r="G79" s="109">
        <v>34285</v>
      </c>
      <c r="H79" s="109">
        <v>82356.3</v>
      </c>
      <c r="I79" s="109">
        <v>15937</v>
      </c>
    </row>
    <row r="80" spans="1:9" x14ac:dyDescent="0.2">
      <c r="A80" s="89" t="s">
        <v>68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3849</v>
      </c>
    </row>
    <row r="81" spans="1:9" x14ac:dyDescent="0.2">
      <c r="A81" s="89" t="s">
        <v>70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71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ht="13.5" thickBot="1" x14ac:dyDescent="0.25">
      <c r="A83" s="89" t="s">
        <v>67</v>
      </c>
      <c r="B83" s="90">
        <v>27741.999999999996</v>
      </c>
      <c r="C83" s="90">
        <v>143668.9</v>
      </c>
      <c r="D83" s="90">
        <v>13983.7</v>
      </c>
      <c r="E83" s="90">
        <v>30638.6</v>
      </c>
      <c r="F83" s="90">
        <v>6591.5</v>
      </c>
      <c r="G83" s="90">
        <v>7756.2999999999993</v>
      </c>
      <c r="H83" s="90">
        <v>21718.400000000001</v>
      </c>
      <c r="I83" s="90">
        <v>3513.2000000000003</v>
      </c>
    </row>
    <row r="84" spans="1:9" s="95" customFormat="1" ht="17.25" customHeight="1" thickBot="1" x14ac:dyDescent="0.25">
      <c r="A84" s="108">
        <v>2015</v>
      </c>
      <c r="B84" s="109">
        <v>109708.20000000001</v>
      </c>
      <c r="C84" s="109">
        <v>541446.30000000005</v>
      </c>
      <c r="D84" s="109">
        <v>55000.899999999994</v>
      </c>
      <c r="E84" s="109">
        <v>126547.6</v>
      </c>
      <c r="F84" s="109">
        <v>25041.599999999999</v>
      </c>
      <c r="G84" s="109">
        <v>34517.800000000003</v>
      </c>
      <c r="H84" s="109">
        <v>86142.200000000012</v>
      </c>
      <c r="I84" s="109">
        <v>14404.2</v>
      </c>
    </row>
    <row r="85" spans="1:9" s="106" customFormat="1" ht="16.5" customHeight="1" x14ac:dyDescent="0.25">
      <c r="A85" s="124" t="s">
        <v>73</v>
      </c>
      <c r="B85" s="125">
        <f>B83/B78*100</f>
        <v>97.47853097021742</v>
      </c>
      <c r="C85" s="125">
        <f t="shared" ref="C85:I86" si="8">C83/C78*100</f>
        <v>104.97592776209659</v>
      </c>
      <c r="D85" s="125">
        <f t="shared" si="8"/>
        <v>106.30677887502758</v>
      </c>
      <c r="E85" s="125">
        <f t="shared" si="8"/>
        <v>109.20087963474485</v>
      </c>
      <c r="F85" s="125">
        <f t="shared" si="8"/>
        <v>105.72450518076539</v>
      </c>
      <c r="G85" s="125">
        <f t="shared" si="8"/>
        <v>104.91126981550613</v>
      </c>
      <c r="H85" s="125">
        <f t="shared" si="8"/>
        <v>109.97716235992326</v>
      </c>
      <c r="I85" s="125">
        <f t="shared" si="8"/>
        <v>89.757543241102695</v>
      </c>
    </row>
    <row r="86" spans="1:9" ht="15" x14ac:dyDescent="0.2">
      <c r="A86" s="126" t="s">
        <v>74</v>
      </c>
      <c r="B86" s="127">
        <f>B84/B79*100</f>
        <v>88.153731187374959</v>
      </c>
      <c r="C86" s="127">
        <f t="shared" si="8"/>
        <v>107.11970562999065</v>
      </c>
      <c r="D86" s="127">
        <f t="shared" si="8"/>
        <v>102.88753827821458</v>
      </c>
      <c r="E86" s="127">
        <f t="shared" si="8"/>
        <v>104.09896951993467</v>
      </c>
      <c r="F86" s="127">
        <f t="shared" si="8"/>
        <v>100.74913298518631</v>
      </c>
      <c r="G86" s="127">
        <f t="shared" si="8"/>
        <v>100.67901414612805</v>
      </c>
      <c r="H86" s="127">
        <f t="shared" si="8"/>
        <v>104.59697679473217</v>
      </c>
      <c r="I86" s="127">
        <f t="shared" si="8"/>
        <v>90.38212963543954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2016-01-20T11:47:38Z</cp:lastPrinted>
  <dcterms:created xsi:type="dcterms:W3CDTF">2014-02-21T11:34:55Z</dcterms:created>
  <dcterms:modified xsi:type="dcterms:W3CDTF">2016-03-21T11:29:48Z</dcterms:modified>
</cp:coreProperties>
</file>