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<sst xmlns="http://schemas.openxmlformats.org/spreadsheetml/2006/main" count="99" uniqueCount="49">
  <si>
    <t>Data se upravují!</t>
  </si>
  <si>
    <t>Položka</t>
  </si>
  <si>
    <t>Jednotka</t>
  </si>
  <si>
    <t>Aktuální měsíc</t>
  </si>
  <si>
    <t>Předchozí měsíc</t>
  </si>
  <si>
    <t>index  předchozí měs=100</t>
  </si>
  <si>
    <t>Nákup mléka celkem</t>
  </si>
  <si>
    <t>tis. l.</t>
  </si>
  <si>
    <t>od poč. roku</t>
  </si>
  <si>
    <t>x</t>
  </si>
  <si>
    <t xml:space="preserve">         Kč/ l        </t>
  </si>
  <si>
    <t>Kč/ l</t>
  </si>
  <si>
    <t xml:space="preserve"> CENY VÝROBKŮ</t>
  </si>
  <si>
    <t>Mléko polot. trvanlivé karton</t>
  </si>
  <si>
    <t>Mléko odtuč. trvanlivé, karton</t>
  </si>
  <si>
    <t>Mléko polot. čerst. karton</t>
  </si>
  <si>
    <t>Kč/l</t>
  </si>
  <si>
    <t>Jogurt bílý do 4,5% tuku</t>
  </si>
  <si>
    <t>Kč/kg</t>
  </si>
  <si>
    <t>Máslo čerstvé 250g</t>
  </si>
  <si>
    <t>Tvaroh měkký 250 g</t>
  </si>
  <si>
    <t>Sýr typu Eidamská cihla 30%</t>
  </si>
  <si>
    <t>Sýr typu Eidamská cihla 45%</t>
  </si>
  <si>
    <t>Sušené odtuč. ml. 25kg</t>
  </si>
  <si>
    <t>Suš.  plnotučné ml. 25kg</t>
  </si>
  <si>
    <t>Máslo bloky</t>
  </si>
  <si>
    <t xml:space="preserve">       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</si>
  <si>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</si>
  <si>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</si>
  <si>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</si>
  <si>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</si>
  <si>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</si>
  <si>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</si>
  <si>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</si>
  <si>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</si>
  <si>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</si>
  <si>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</si>
  <si>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*    orientační údaj  (průměr údajů dodaných respondenty do 10 dne následujícího měsíce)</t>
  </si>
  <si>
    <t>Souhrn údajů mlékárenského průmyslu ČR - BŘEZEN  2011</t>
  </si>
  <si>
    <t>Stejný měs. 2010</t>
  </si>
  <si>
    <t>Rozdíl 2011-2010</t>
  </si>
  <si>
    <t>index 2011/2010</t>
  </si>
  <si>
    <t>* Průměrná cena nak. ml.</t>
  </si>
  <si>
    <t>* od poč. roku</t>
  </si>
  <si>
    <t xml:space="preserve">* Prům. cena I. tř. jak. </t>
  </si>
  <si>
    <t xml:space="preserve">z toho v I. tř. jakosti </t>
  </si>
  <si>
    <t xml:space="preserve">       VÝROBA ZBOŽÍ - POROVNÁNÍ  I.Q 2011 s  I.Q 2010</t>
  </si>
  <si>
    <t>I.Q 2011</t>
  </si>
  <si>
    <t>I.Q 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</si>
</sst>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0"/>
    </font>
    <font>
      <b/>
      <sz val="14"/>
      <color indexed="9"/>
      <name val="Times New Roman CE"/>
      <family val="1"/>
    </font>
    <font>
      <b/>
      <sz val="10"/>
      <name val="Arial"/>
      <family val="2"/>
    </font>
    <font>
      <b/>
      <sz val="10"/>
      <name val="Times New Roman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12"/>
      <name val="Times New Roman CE"/>
      <family val="1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21" applyFont="1" applyAlignment="1">
      <alignment horizontal="centerContinuous"/>
      <protection/>
    </xf>
    <xf numFmtId="2" fontId="5" fillId="0" borderId="0" xfId="21" applyNumberFormat="1" applyFont="1" applyAlignment="1">
      <alignment horizontal="centerContinuous"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horizontal="left"/>
      <protection/>
    </xf>
    <xf numFmtId="0" fontId="8" fillId="0" borderId="0" xfId="21" applyFont="1" applyAlignment="1">
      <alignment horizontal="centerContinuous"/>
      <protection/>
    </xf>
    <xf numFmtId="2" fontId="6" fillId="0" borderId="0" xfId="21" applyNumberFormat="1" applyFont="1">
      <alignment/>
      <protection/>
    </xf>
    <xf numFmtId="0" fontId="9" fillId="2" borderId="1" xfId="21" applyFont="1" applyFill="1" applyBorder="1" applyAlignment="1">
      <alignment horizontal="center"/>
      <protection/>
    </xf>
    <xf numFmtId="0" fontId="9" fillId="2" borderId="2" xfId="21" applyFont="1" applyFill="1" applyBorder="1" applyAlignment="1">
      <alignment horizontal="center"/>
      <protection/>
    </xf>
    <xf numFmtId="2" fontId="9" fillId="2" borderId="3" xfId="21" applyNumberFormat="1" applyFont="1" applyFill="1" applyBorder="1" applyAlignment="1">
      <alignment horizontal="center" wrapText="1"/>
      <protection/>
    </xf>
    <xf numFmtId="0" fontId="9" fillId="2" borderId="4" xfId="21" applyFont="1" applyFill="1" applyBorder="1" applyAlignment="1">
      <alignment horizontal="center" wrapText="1"/>
      <protection/>
    </xf>
    <xf numFmtId="0" fontId="9" fillId="0" borderId="5" xfId="21" applyFont="1" applyBorder="1">
      <alignment/>
      <protection/>
    </xf>
    <xf numFmtId="0" fontId="0" fillId="0" borderId="6" xfId="21" applyFont="1" applyBorder="1" applyAlignment="1">
      <alignment horizontal="center"/>
      <protection/>
    </xf>
    <xf numFmtId="3" fontId="9" fillId="0" borderId="7" xfId="20" applyNumberFormat="1" applyFont="1" applyBorder="1" applyAlignment="1">
      <alignment horizontal="right"/>
      <protection/>
    </xf>
    <xf numFmtId="2" fontId="0" fillId="0" borderId="8" xfId="21" applyNumberFormat="1" applyFont="1" applyBorder="1" applyAlignment="1">
      <alignment horizontal="right"/>
      <protection/>
    </xf>
    <xf numFmtId="3" fontId="6" fillId="0" borderId="0" xfId="21" applyNumberFormat="1" applyFont="1">
      <alignment/>
      <protection/>
    </xf>
    <xf numFmtId="0" fontId="9" fillId="0" borderId="9" xfId="21" applyFont="1" applyBorder="1" applyAlignment="1">
      <alignment horizontal="right"/>
      <protection/>
    </xf>
    <xf numFmtId="0" fontId="0" fillId="0" borderId="10" xfId="21" applyFont="1" applyBorder="1" applyAlignment="1">
      <alignment horizontal="center"/>
      <protection/>
    </xf>
    <xf numFmtId="3" fontId="9" fillId="0" borderId="11" xfId="20" applyNumberFormat="1" applyFont="1" applyBorder="1" applyAlignment="1">
      <alignment horizontal="right"/>
      <protection/>
    </xf>
    <xf numFmtId="2" fontId="10" fillId="0" borderId="0" xfId="21" applyNumberFormat="1" applyFont="1">
      <alignment/>
      <protection/>
    </xf>
    <xf numFmtId="0" fontId="9" fillId="0" borderId="9" xfId="21" applyFont="1" applyBorder="1">
      <alignment/>
      <protection/>
    </xf>
    <xf numFmtId="3" fontId="9" fillId="0" borderId="12" xfId="20" applyNumberFormat="1" applyFont="1" applyBorder="1" applyAlignment="1">
      <alignment horizontal="right"/>
      <protection/>
    </xf>
    <xf numFmtId="2" fontId="0" fillId="0" borderId="13" xfId="21" applyNumberFormat="1" applyFont="1" applyBorder="1" applyAlignment="1">
      <alignment horizontal="right"/>
      <protection/>
    </xf>
    <xf numFmtId="3" fontId="9" fillId="0" borderId="14" xfId="20" applyNumberFormat="1" applyFont="1" applyBorder="1" applyAlignment="1">
      <alignment horizontal="right"/>
      <protection/>
    </xf>
    <xf numFmtId="2" fontId="9" fillId="0" borderId="12" xfId="21" applyNumberFormat="1" applyFont="1" applyBorder="1" applyAlignment="1">
      <alignment horizontal="right"/>
      <protection/>
    </xf>
    <xf numFmtId="2" fontId="9" fillId="0" borderId="14" xfId="21" applyNumberFormat="1" applyFont="1" applyBorder="1" applyAlignment="1">
      <alignment horizontal="right"/>
      <protection/>
    </xf>
    <xf numFmtId="0" fontId="0" fillId="0" borderId="15" xfId="21" applyFont="1" applyBorder="1" applyAlignment="1">
      <alignment horizontal="center"/>
      <protection/>
    </xf>
    <xf numFmtId="2" fontId="9" fillId="0" borderId="16" xfId="21" applyNumberFormat="1" applyFont="1" applyBorder="1" applyAlignment="1">
      <alignment horizontal="right"/>
      <protection/>
    </xf>
    <xf numFmtId="0" fontId="9" fillId="0" borderId="1" xfId="21" applyFont="1" applyBorder="1" applyAlignment="1">
      <alignment horizontal="center"/>
      <protection/>
    </xf>
    <xf numFmtId="0" fontId="0" fillId="0" borderId="17" xfId="21" applyFont="1" applyBorder="1">
      <alignment/>
      <protection/>
    </xf>
    <xf numFmtId="0" fontId="0" fillId="0" borderId="18" xfId="21" applyFont="1" applyBorder="1">
      <alignment/>
      <protection/>
    </xf>
    <xf numFmtId="0" fontId="0" fillId="0" borderId="19" xfId="21" applyFont="1" applyBorder="1" applyAlignment="1">
      <alignment horizontal="center"/>
      <protection/>
    </xf>
    <xf numFmtId="0" fontId="9" fillId="0" borderId="20" xfId="21" applyFont="1" applyBorder="1">
      <alignment/>
      <protection/>
    </xf>
    <xf numFmtId="0" fontId="0" fillId="0" borderId="2" xfId="21" applyFont="1" applyBorder="1" applyAlignment="1">
      <alignment horizontal="center"/>
      <protection/>
    </xf>
    <xf numFmtId="2" fontId="9" fillId="0" borderId="7" xfId="21" applyNumberFormat="1" applyFont="1" applyBorder="1">
      <alignment/>
      <protection/>
    </xf>
    <xf numFmtId="2" fontId="9" fillId="0" borderId="14" xfId="21" applyNumberFormat="1" applyFont="1" applyBorder="1">
      <alignment/>
      <protection/>
    </xf>
    <xf numFmtId="2" fontId="9" fillId="0" borderId="12" xfId="21" applyNumberFormat="1" applyFont="1" applyBorder="1">
      <alignment/>
      <protection/>
    </xf>
    <xf numFmtId="0" fontId="0" fillId="0" borderId="0" xfId="20">
      <alignment/>
      <protection/>
    </xf>
    <xf numFmtId="0" fontId="9" fillId="0" borderId="21" xfId="21" applyFont="1" applyBorder="1">
      <alignment/>
      <protection/>
    </xf>
    <xf numFmtId="0" fontId="0" fillId="0" borderId="22" xfId="20" applyFont="1" applyFill="1" applyBorder="1" applyAlignment="1">
      <alignment horizontal="center"/>
      <protection/>
    </xf>
    <xf numFmtId="164" fontId="9" fillId="0" borderId="12" xfId="21" applyNumberFormat="1" applyFont="1" applyBorder="1" applyAlignment="1">
      <alignment horizontal="right"/>
      <protection/>
    </xf>
    <xf numFmtId="0" fontId="0" fillId="0" borderId="23" xfId="20" applyFont="1" applyFill="1" applyBorder="1" applyAlignment="1">
      <alignment horizontal="center"/>
      <protection/>
    </xf>
    <xf numFmtId="0" fontId="0" fillId="0" borderId="24" xfId="20" applyFont="1" applyFill="1" applyBorder="1" applyAlignment="1">
      <alignment horizontal="center"/>
      <protection/>
    </xf>
    <xf numFmtId="0" fontId="9" fillId="0" borderId="25" xfId="21" applyFont="1" applyBorder="1">
      <alignment/>
      <protection/>
    </xf>
    <xf numFmtId="0" fontId="0" fillId="0" borderId="26" xfId="20" applyFont="1" applyFill="1" applyBorder="1" applyAlignment="1">
      <alignment horizontal="center"/>
      <protection/>
    </xf>
    <xf numFmtId="164" fontId="9" fillId="0" borderId="15" xfId="21" applyNumberFormat="1" applyFont="1" applyBorder="1" applyAlignment="1">
      <alignment horizontal="right"/>
      <protection/>
    </xf>
    <xf numFmtId="2" fontId="9" fillId="0" borderId="27" xfId="21" applyNumberFormat="1" applyFont="1" applyBorder="1" applyAlignment="1">
      <alignment horizontal="right"/>
      <protection/>
    </xf>
    <xf numFmtId="2" fontId="9" fillId="0" borderId="28" xfId="21" applyNumberFormat="1" applyFont="1" applyBorder="1" applyAlignment="1">
      <alignment horizontal="right"/>
      <protection/>
    </xf>
    <xf numFmtId="2" fontId="9" fillId="0" borderId="29" xfId="21" applyNumberFormat="1" applyFont="1" applyBorder="1" applyAlignment="1">
      <alignment horizontal="right"/>
      <protection/>
    </xf>
    <xf numFmtId="2" fontId="9" fillId="0" borderId="30" xfId="21" applyNumberFormat="1" applyFont="1" applyBorder="1">
      <alignment/>
      <protection/>
    </xf>
    <xf numFmtId="2" fontId="9" fillId="0" borderId="27" xfId="21" applyNumberFormat="1" applyFont="1" applyBorder="1">
      <alignment/>
      <protection/>
    </xf>
    <xf numFmtId="2" fontId="9" fillId="0" borderId="28" xfId="21" applyNumberFormat="1" applyFont="1" applyBorder="1">
      <alignment/>
      <protection/>
    </xf>
    <xf numFmtId="0" fontId="11" fillId="2" borderId="31" xfId="0" applyFont="1" applyFill="1" applyBorder="1" applyAlignment="1">
      <alignment horizontal="center" wrapText="1"/>
    </xf>
    <xf numFmtId="2" fontId="0" fillId="0" borderId="32" xfId="21" applyNumberFormat="1" applyFont="1" applyBorder="1" applyAlignment="1">
      <alignment horizontal="right"/>
      <protection/>
    </xf>
    <xf numFmtId="4" fontId="9" fillId="0" borderId="12" xfId="20" applyNumberFormat="1" applyFont="1" applyBorder="1" applyAlignment="1">
      <alignment horizontal="right"/>
      <protection/>
    </xf>
    <xf numFmtId="4" fontId="9" fillId="0" borderId="16" xfId="20" applyNumberFormat="1" applyFont="1" applyBorder="1" applyAlignment="1">
      <alignment horizontal="right"/>
      <protection/>
    </xf>
    <xf numFmtId="4" fontId="9" fillId="0" borderId="7" xfId="20" applyNumberFormat="1" applyFont="1" applyBorder="1" applyAlignment="1">
      <alignment horizontal="right"/>
      <protection/>
    </xf>
    <xf numFmtId="2" fontId="0" fillId="0" borderId="33" xfId="21" applyNumberFormat="1" applyFont="1" applyBorder="1" applyAlignment="1">
      <alignment horizontal="right"/>
      <protection/>
    </xf>
    <xf numFmtId="2" fontId="0" fillId="0" borderId="34" xfId="21" applyNumberFormat="1" applyFont="1" applyBorder="1" applyAlignment="1">
      <alignment horizontal="right"/>
      <protection/>
    </xf>
    <xf numFmtId="164" fontId="9" fillId="0" borderId="35" xfId="21" applyNumberFormat="1" applyFont="1" applyBorder="1" applyAlignment="1">
      <alignment horizontal="right"/>
      <protection/>
    </xf>
    <xf numFmtId="164" fontId="9" fillId="0" borderId="36" xfId="21" applyNumberFormat="1" applyFont="1" applyBorder="1" applyAlignment="1">
      <alignment horizontal="right"/>
      <protection/>
    </xf>
    <xf numFmtId="2" fontId="9" fillId="0" borderId="34" xfId="21" applyNumberFormat="1" applyFont="1" applyBorder="1" applyAlignment="1">
      <alignment horizontal="right"/>
      <protection/>
    </xf>
    <xf numFmtId="2" fontId="0" fillId="0" borderId="0" xfId="20" applyNumberFormat="1">
      <alignment/>
      <protection/>
    </xf>
    <xf numFmtId="0" fontId="9" fillId="0" borderId="37" xfId="21" applyFont="1" applyBorder="1" applyAlignment="1">
      <alignment horizontal="center"/>
      <protection/>
    </xf>
    <xf numFmtId="0" fontId="0" fillId="0" borderId="37" xfId="21" applyFont="1" applyBorder="1">
      <alignment/>
      <protection/>
    </xf>
    <xf numFmtId="0" fontId="12" fillId="0" borderId="0" xfId="21" applyFont="1" applyAlignment="1">
      <alignment horizontal="left"/>
      <protection/>
    </xf>
    <xf numFmtId="0" fontId="13" fillId="0" borderId="0" xfId="21" applyFont="1" applyAlignment="1">
      <alignment horizontal="centerContinuous"/>
      <protection/>
    </xf>
    <xf numFmtId="2" fontId="13" fillId="0" borderId="0" xfId="21" applyNumberFormat="1" applyFont="1" applyAlignment="1">
      <alignment horizontal="centerContinuous"/>
      <protection/>
    </xf>
    <xf numFmtId="0" fontId="7" fillId="0" borderId="0" xfId="21" applyFont="1">
      <alignment/>
      <protection/>
    </xf>
    <xf numFmtId="0" fontId="14" fillId="0" borderId="0" xfId="21" applyFont="1">
      <alignment/>
      <protection/>
    </xf>
    <xf numFmtId="164" fontId="9" fillId="0" borderId="11" xfId="21" applyNumberFormat="1" applyFont="1" applyBorder="1" applyAlignment="1">
      <alignment horizontal="right"/>
      <protection/>
    </xf>
    <xf numFmtId="164" fontId="9" fillId="0" borderId="16" xfId="21" applyNumberFormat="1" applyFont="1" applyBorder="1" applyAlignment="1">
      <alignment horizontal="right"/>
      <protection/>
    </xf>
    <xf numFmtId="0" fontId="6" fillId="0" borderId="18" xfId="21" applyFont="1" applyBorder="1">
      <alignment/>
      <protection/>
    </xf>
    <xf numFmtId="164" fontId="9" fillId="0" borderId="38" xfId="21" applyNumberFormat="1" applyFont="1" applyBorder="1" applyAlignment="1">
      <alignment horizontal="right"/>
      <protection/>
    </xf>
    <xf numFmtId="164" fontId="9" fillId="0" borderId="39" xfId="21" applyNumberFormat="1" applyFont="1" applyBorder="1" applyAlignment="1">
      <alignment horizontal="right"/>
      <protection/>
    </xf>
    <xf numFmtId="164" fontId="9" fillId="0" borderId="7" xfId="21" applyNumberFormat="1" applyFont="1" applyBorder="1" applyAlignment="1">
      <alignment horizontal="right"/>
      <protection/>
    </xf>
    <xf numFmtId="0" fontId="9" fillId="0" borderId="0" xfId="21" applyFont="1" applyBorder="1" applyAlignment="1">
      <alignment horizontal="left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SUMACR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1" width="28.7109375" style="3" customWidth="1"/>
    <col min="2" max="2" width="10.421875" style="3" customWidth="1"/>
    <col min="3" max="3" width="16.421875" style="3" customWidth="1"/>
    <col min="4" max="4" width="15.8515625" style="3" customWidth="1"/>
    <col min="5" max="5" width="17.7109375" style="3" customWidth="1"/>
    <col min="6" max="6" width="16.421875" style="3" customWidth="1"/>
    <col min="7" max="7" width="15.421875" style="3" customWidth="1"/>
    <col min="8" max="8" width="13.57421875" style="3" customWidth="1"/>
    <col min="9" max="9" width="11.57421875" style="3" bestFit="1" customWidth="1"/>
    <col min="10" max="16384" width="9.140625" style="3" customWidth="1"/>
  </cols>
  <sheetData>
    <row r="1" ht="13.5" customHeight="1"/>
    <row r="2" spans="1:8" s="68" customFormat="1" ht="24.75" customHeight="1">
      <c r="A2" s="65" t="s">
        <v>38</v>
      </c>
      <c r="B2" s="66"/>
      <c r="C2" s="67"/>
      <c r="D2" s="66"/>
      <c r="E2" s="66"/>
      <c r="F2" s="66"/>
      <c r="G2" s="66"/>
      <c r="H2" s="66"/>
    </row>
    <row r="3" spans="1:12" ht="23.25" customHeight="1" thickBot="1">
      <c r="A3" s="4"/>
      <c r="B3" s="5" t="s">
        <v>0</v>
      </c>
      <c r="C3" s="2"/>
      <c r="D3" s="1"/>
      <c r="E3" s="1"/>
      <c r="F3" s="1"/>
      <c r="G3" s="1"/>
      <c r="H3" s="1"/>
      <c r="L3" s="6"/>
    </row>
    <row r="4" spans="1:12" ht="44.25" customHeight="1" thickBot="1">
      <c r="A4" s="7" t="s">
        <v>1</v>
      </c>
      <c r="B4" s="8" t="s">
        <v>2</v>
      </c>
      <c r="C4" s="9" t="s">
        <v>3</v>
      </c>
      <c r="D4" s="9" t="s">
        <v>4</v>
      </c>
      <c r="E4" s="52" t="s">
        <v>39</v>
      </c>
      <c r="F4" s="52" t="s">
        <v>40</v>
      </c>
      <c r="G4" s="52" t="s">
        <v>41</v>
      </c>
      <c r="H4" s="10" t="s">
        <v>5</v>
      </c>
      <c r="L4" s="6"/>
    </row>
    <row r="5" spans="1:12" ht="14.25" customHeight="1">
      <c r="A5" s="11" t="s">
        <v>6</v>
      </c>
      <c r="B5" s="12" t="s">
        <v>7</v>
      </c>
      <c r="C5" s="13">
        <v>196144</v>
      </c>
      <c r="D5" s="13">
        <v>171878</v>
      </c>
      <c r="E5" s="13">
        <v>194351</v>
      </c>
      <c r="F5" s="13">
        <f>C5-E5</f>
        <v>1793</v>
      </c>
      <c r="G5" s="56">
        <f>C5/E5*100</f>
        <v>100.92255764055756</v>
      </c>
      <c r="H5" s="14">
        <f>C5/D5*100</f>
        <v>114.11815357404672</v>
      </c>
      <c r="I5" s="6"/>
      <c r="J5" s="15"/>
      <c r="L5" s="6"/>
    </row>
    <row r="6" spans="1:12" ht="12.75">
      <c r="A6" s="16" t="s">
        <v>8</v>
      </c>
      <c r="B6" s="17" t="s">
        <v>7</v>
      </c>
      <c r="C6" s="18">
        <v>554629</v>
      </c>
      <c r="D6" s="18">
        <v>358485</v>
      </c>
      <c r="E6" s="21">
        <v>552691</v>
      </c>
      <c r="F6" s="21">
        <f aca="true" t="shared" si="0" ref="F6:F12">C6-E6</f>
        <v>1938</v>
      </c>
      <c r="G6" s="54">
        <f aca="true" t="shared" si="1" ref="G6:G12">C6/E6*100</f>
        <v>100.35064801127574</v>
      </c>
      <c r="H6" s="61" t="s">
        <v>9</v>
      </c>
      <c r="I6" s="19"/>
      <c r="L6" s="6"/>
    </row>
    <row r="7" spans="1:11" ht="12.75">
      <c r="A7" s="20" t="s">
        <v>45</v>
      </c>
      <c r="B7" s="17" t="s">
        <v>7</v>
      </c>
      <c r="C7" s="21">
        <v>191636</v>
      </c>
      <c r="D7" s="21">
        <v>168624</v>
      </c>
      <c r="E7" s="21">
        <v>191999</v>
      </c>
      <c r="F7" s="21">
        <f t="shared" si="0"/>
        <v>-363</v>
      </c>
      <c r="G7" s="54">
        <f t="shared" si="1"/>
        <v>99.81093651529434</v>
      </c>
      <c r="H7" s="14">
        <f>C7/D7*100</f>
        <v>113.64693044880919</v>
      </c>
      <c r="I7" s="6"/>
      <c r="J7" s="15"/>
      <c r="K7" s="15"/>
    </row>
    <row r="8" spans="1:9" ht="12.75">
      <c r="A8" s="16" t="s">
        <v>8</v>
      </c>
      <c r="B8" s="17" t="s">
        <v>7</v>
      </c>
      <c r="C8" s="23">
        <v>544786</v>
      </c>
      <c r="D8" s="23">
        <v>353150</v>
      </c>
      <c r="E8" s="21">
        <v>546510</v>
      </c>
      <c r="F8" s="21">
        <f t="shared" si="0"/>
        <v>-1724</v>
      </c>
      <c r="G8" s="54">
        <f t="shared" si="1"/>
        <v>99.68454374119412</v>
      </c>
      <c r="H8" s="61" t="s">
        <v>9</v>
      </c>
      <c r="I8" s="19"/>
    </row>
    <row r="9" spans="1:12" ht="12.75">
      <c r="A9" s="20" t="s">
        <v>42</v>
      </c>
      <c r="B9" s="17" t="s">
        <v>10</v>
      </c>
      <c r="C9" s="24">
        <v>8.201311281507463</v>
      </c>
      <c r="D9" s="24">
        <v>8.15</v>
      </c>
      <c r="E9" s="46">
        <v>7.157699214308133</v>
      </c>
      <c r="F9" s="54">
        <f t="shared" si="0"/>
        <v>1.04361206719933</v>
      </c>
      <c r="G9" s="54">
        <f t="shared" si="1"/>
        <v>114.58027273782565</v>
      </c>
      <c r="H9" s="22">
        <f>C9/D9*100</f>
        <v>100.62958627616518</v>
      </c>
      <c r="I9" s="6"/>
      <c r="J9" s="6"/>
      <c r="K9" s="6"/>
      <c r="L9" s="6"/>
    </row>
    <row r="10" spans="1:12" ht="12.75">
      <c r="A10" s="16" t="s">
        <v>43</v>
      </c>
      <c r="B10" s="17" t="s">
        <v>11</v>
      </c>
      <c r="C10" s="24">
        <v>8.147132587729816</v>
      </c>
      <c r="D10" s="24">
        <v>8.12</v>
      </c>
      <c r="E10" s="47">
        <v>7.049278891822013</v>
      </c>
      <c r="F10" s="54">
        <f t="shared" si="0"/>
        <v>1.0978536959078031</v>
      </c>
      <c r="G10" s="54">
        <f t="shared" si="1"/>
        <v>115.5739858325288</v>
      </c>
      <c r="H10" s="22">
        <f>C10/D10*100</f>
        <v>100.33414516908641</v>
      </c>
      <c r="I10" s="6"/>
      <c r="J10" s="6"/>
      <c r="K10" s="6"/>
      <c r="L10" s="6"/>
    </row>
    <row r="11" spans="1:11" ht="12.75">
      <c r="A11" s="20" t="s">
        <v>44</v>
      </c>
      <c r="B11" s="17" t="s">
        <v>11</v>
      </c>
      <c r="C11" s="25">
        <v>8.22222338182805</v>
      </c>
      <c r="D11" s="24">
        <v>8.17</v>
      </c>
      <c r="E11" s="46">
        <v>7.1691102557825825</v>
      </c>
      <c r="F11" s="54">
        <f t="shared" si="0"/>
        <v>1.0531131260454671</v>
      </c>
      <c r="G11" s="54">
        <f t="shared" si="1"/>
        <v>114.68959310809915</v>
      </c>
      <c r="H11" s="22">
        <f>C11/D11*100</f>
        <v>100.63920907990268</v>
      </c>
      <c r="I11" s="6"/>
      <c r="J11" s="6"/>
      <c r="K11" s="6"/>
    </row>
    <row r="12" spans="1:11" ht="13.5" thickBot="1">
      <c r="A12" s="16" t="s">
        <v>43</v>
      </c>
      <c r="B12" s="26" t="s">
        <v>11</v>
      </c>
      <c r="C12" s="27">
        <v>8.163772563905827</v>
      </c>
      <c r="D12" s="27">
        <v>8.13</v>
      </c>
      <c r="E12" s="48">
        <v>7.061676822016065</v>
      </c>
      <c r="F12" s="55">
        <f t="shared" si="0"/>
        <v>1.1020957418897614</v>
      </c>
      <c r="G12" s="55">
        <f t="shared" si="1"/>
        <v>115.60671451933027</v>
      </c>
      <c r="H12" s="53">
        <f>C12/D12*100</f>
        <v>100.41540669010855</v>
      </c>
      <c r="I12" s="6"/>
      <c r="J12" s="6"/>
      <c r="K12" s="6"/>
    </row>
    <row r="13" spans="1:9" ht="21" customHeight="1" thickBot="1">
      <c r="A13" s="28" t="s">
        <v>12</v>
      </c>
      <c r="B13" s="29"/>
      <c r="C13" s="30"/>
      <c r="D13" s="30"/>
      <c r="E13" s="30"/>
      <c r="F13" s="30"/>
      <c r="G13" s="30"/>
      <c r="H13" s="31"/>
      <c r="I13" s="6"/>
    </row>
    <row r="14" spans="1:9" ht="12.75">
      <c r="A14" s="32" t="s">
        <v>13</v>
      </c>
      <c r="B14" s="33" t="s">
        <v>11</v>
      </c>
      <c r="C14" s="34">
        <v>10.176455726127806</v>
      </c>
      <c r="D14" s="34">
        <v>10.353776837390877</v>
      </c>
      <c r="E14" s="49">
        <v>9.30502378169218</v>
      </c>
      <c r="F14" s="56">
        <f>C14-E14</f>
        <v>0.871431944435626</v>
      </c>
      <c r="G14" s="56">
        <f>C14/E14*100</f>
        <v>109.36517697192978</v>
      </c>
      <c r="H14" s="57">
        <f>C14/D14*100</f>
        <v>98.28737750438366</v>
      </c>
      <c r="I14" s="6"/>
    </row>
    <row r="15" spans="1:9" ht="12.75">
      <c r="A15" s="32" t="s">
        <v>14</v>
      </c>
      <c r="B15" s="17" t="s">
        <v>11</v>
      </c>
      <c r="C15" s="24">
        <v>9.660570261041702</v>
      </c>
      <c r="D15" s="24">
        <v>9.403365732187325</v>
      </c>
      <c r="E15" s="47">
        <v>8.387588209086076</v>
      </c>
      <c r="F15" s="54">
        <f aca="true" t="shared" si="2" ref="F15:F24">C15-E15</f>
        <v>1.2729820519556263</v>
      </c>
      <c r="G15" s="54">
        <f aca="true" t="shared" si="3" ref="G15:G24">C15/E15*100</f>
        <v>115.17697364513717</v>
      </c>
      <c r="H15" s="58">
        <f aca="true" t="shared" si="4" ref="H15:H24">C15/D15*100</f>
        <v>102.7352390216407</v>
      </c>
      <c r="I15" s="6"/>
    </row>
    <row r="16" spans="1:9" ht="12.75">
      <c r="A16" s="32" t="s">
        <v>15</v>
      </c>
      <c r="B16" s="17" t="s">
        <v>16</v>
      </c>
      <c r="C16" s="24">
        <v>10.771725055183376</v>
      </c>
      <c r="D16" s="24">
        <v>10.950206487528881</v>
      </c>
      <c r="E16" s="47">
        <v>10.9</v>
      </c>
      <c r="F16" s="54">
        <f t="shared" si="2"/>
        <v>-0.12827494481662427</v>
      </c>
      <c r="G16" s="54">
        <f t="shared" si="3"/>
        <v>98.82316564388418</v>
      </c>
      <c r="H16" s="58">
        <f t="shared" si="4"/>
        <v>98.37006331753857</v>
      </c>
      <c r="I16" s="6"/>
    </row>
    <row r="17" spans="1:9" ht="12.75">
      <c r="A17" s="32" t="s">
        <v>17</v>
      </c>
      <c r="B17" s="17" t="s">
        <v>18</v>
      </c>
      <c r="C17" s="24" t="s">
        <v>9</v>
      </c>
      <c r="D17" s="24" t="s">
        <v>9</v>
      </c>
      <c r="E17" s="24" t="s">
        <v>9</v>
      </c>
      <c r="F17" s="24" t="s">
        <v>9</v>
      </c>
      <c r="G17" s="24" t="s">
        <v>9</v>
      </c>
      <c r="H17" s="24" t="s">
        <v>9</v>
      </c>
      <c r="I17" s="6"/>
    </row>
    <row r="18" spans="1:9" ht="12.75">
      <c r="A18" s="32" t="s">
        <v>19</v>
      </c>
      <c r="B18" s="17" t="s">
        <v>18</v>
      </c>
      <c r="C18" s="35">
        <v>101.06773310555027</v>
      </c>
      <c r="D18" s="35">
        <v>98.22177336878707</v>
      </c>
      <c r="E18" s="50">
        <v>80.28894986583387</v>
      </c>
      <c r="F18" s="54">
        <f t="shared" si="2"/>
        <v>20.778783239716404</v>
      </c>
      <c r="G18" s="54">
        <f t="shared" si="3"/>
        <v>125.88000375448752</v>
      </c>
      <c r="H18" s="58">
        <f t="shared" si="4"/>
        <v>102.89748356108137</v>
      </c>
      <c r="I18" s="6"/>
    </row>
    <row r="19" spans="1:9" ht="12.75">
      <c r="A19" s="32" t="s">
        <v>20</v>
      </c>
      <c r="B19" s="17" t="s">
        <v>18</v>
      </c>
      <c r="C19" s="36">
        <v>42.03027340857253</v>
      </c>
      <c r="D19" s="36">
        <v>41.160740400284126</v>
      </c>
      <c r="E19" s="51">
        <v>37.411782953752294</v>
      </c>
      <c r="F19" s="54">
        <f t="shared" si="2"/>
        <v>4.61849045482024</v>
      </c>
      <c r="G19" s="54">
        <f t="shared" si="3"/>
        <v>112.34501563459172</v>
      </c>
      <c r="H19" s="58">
        <f t="shared" si="4"/>
        <v>102.11253004642842</v>
      </c>
      <c r="I19" s="6"/>
    </row>
    <row r="20" spans="1:9" ht="12.75">
      <c r="A20" s="32" t="s">
        <v>21</v>
      </c>
      <c r="B20" s="17" t="s">
        <v>18</v>
      </c>
      <c r="C20" s="36">
        <v>86.70939936312728</v>
      </c>
      <c r="D20" s="36">
        <v>84.24782760533289</v>
      </c>
      <c r="E20" s="51">
        <v>75.24765341516809</v>
      </c>
      <c r="F20" s="54">
        <f t="shared" si="2"/>
        <v>11.461745947959187</v>
      </c>
      <c r="G20" s="54">
        <f t="shared" si="3"/>
        <v>115.23203107041844</v>
      </c>
      <c r="H20" s="58">
        <f t="shared" si="4"/>
        <v>102.92182223300269</v>
      </c>
      <c r="I20" s="6"/>
    </row>
    <row r="21" spans="1:10" ht="12.75">
      <c r="A21" s="32" t="s">
        <v>22</v>
      </c>
      <c r="B21" s="17" t="s">
        <v>18</v>
      </c>
      <c r="C21" s="24">
        <v>85.7508688494604</v>
      </c>
      <c r="D21" s="24">
        <v>85.80196175132883</v>
      </c>
      <c r="E21" s="47">
        <v>82.82915091096596</v>
      </c>
      <c r="F21" s="54">
        <f t="shared" si="2"/>
        <v>2.9217179384944387</v>
      </c>
      <c r="G21" s="54">
        <f t="shared" si="3"/>
        <v>103.52740298114975</v>
      </c>
      <c r="H21" s="58">
        <f t="shared" si="4"/>
        <v>99.94045252483095</v>
      </c>
      <c r="I21" s="6"/>
      <c r="J21" s="37"/>
    </row>
    <row r="22" spans="1:10" ht="12.75">
      <c r="A22" s="32" t="s">
        <v>23</v>
      </c>
      <c r="B22" s="17" t="s">
        <v>18</v>
      </c>
      <c r="C22" s="24">
        <v>57.58977480219111</v>
      </c>
      <c r="D22" s="24">
        <v>58.872061045047836</v>
      </c>
      <c r="E22" s="47">
        <v>53.1359584082067</v>
      </c>
      <c r="F22" s="54">
        <f t="shared" si="2"/>
        <v>4.453816393984411</v>
      </c>
      <c r="G22" s="54">
        <f t="shared" si="3"/>
        <v>108.38192539931026</v>
      </c>
      <c r="H22" s="58">
        <f t="shared" si="4"/>
        <v>97.82191039332639</v>
      </c>
      <c r="I22" s="6"/>
      <c r="J22" s="37"/>
    </row>
    <row r="23" spans="1:10" ht="12.75">
      <c r="A23" s="32" t="s">
        <v>24</v>
      </c>
      <c r="B23" s="17" t="s">
        <v>18</v>
      </c>
      <c r="C23" s="24">
        <v>73.00868393472076</v>
      </c>
      <c r="D23" s="24">
        <v>70.22023142963793</v>
      </c>
      <c r="E23" s="24" t="s">
        <v>9</v>
      </c>
      <c r="F23" s="54" t="s">
        <v>9</v>
      </c>
      <c r="G23" s="54" t="s">
        <v>9</v>
      </c>
      <c r="H23" s="58">
        <f t="shared" si="4"/>
        <v>103.97101013242447</v>
      </c>
      <c r="I23" s="6"/>
      <c r="J23" s="37"/>
    </row>
    <row r="24" spans="1:11" ht="13.5" thickBot="1">
      <c r="A24" s="38" t="s">
        <v>25</v>
      </c>
      <c r="B24" s="26" t="s">
        <v>18</v>
      </c>
      <c r="C24" s="27">
        <v>95.87109255676611</v>
      </c>
      <c r="D24" s="27">
        <v>93.68783293263564</v>
      </c>
      <c r="E24" s="48">
        <v>79.54519613416714</v>
      </c>
      <c r="F24" s="55">
        <f t="shared" si="2"/>
        <v>16.325896422598973</v>
      </c>
      <c r="G24" s="55">
        <f t="shared" si="3"/>
        <v>120.524050748536</v>
      </c>
      <c r="H24" s="53">
        <f t="shared" si="4"/>
        <v>102.33035556036427</v>
      </c>
      <c r="I24" s="6"/>
      <c r="J24" s="37"/>
      <c r="K24" s="37"/>
    </row>
    <row r="25" spans="1:9" ht="22.5" customHeight="1" thickBot="1">
      <c r="A25" s="28" t="s">
        <v>26</v>
      </c>
      <c r="B25" s="29"/>
      <c r="C25" s="30"/>
      <c r="D25" s="30"/>
      <c r="E25" s="30"/>
      <c r="F25" s="30"/>
      <c r="G25" s="30"/>
      <c r="H25" s="31"/>
      <c r="I25" s="6"/>
    </row>
    <row r="26" spans="1:11" ht="12.75">
      <c r="A26" s="11" t="s">
        <v>27</v>
      </c>
      <c r="B26" s="39" t="s">
        <v>28</v>
      </c>
      <c r="C26" s="40">
        <v>9118.2</v>
      </c>
      <c r="D26" s="40">
        <v>7803</v>
      </c>
      <c r="E26" s="59">
        <v>9272.5</v>
      </c>
      <c r="F26" s="56">
        <f>C26-E26</f>
        <v>-154.29999999999927</v>
      </c>
      <c r="G26" s="56">
        <f>C26/E26*100</f>
        <v>98.33593960636291</v>
      </c>
      <c r="H26" s="57">
        <f>C26/D26*100</f>
        <v>116.85505574778932</v>
      </c>
      <c r="I26" s="6"/>
      <c r="J26" s="62"/>
      <c r="K26" s="37"/>
    </row>
    <row r="27" spans="1:11" ht="12.75">
      <c r="A27" s="20" t="s">
        <v>29</v>
      </c>
      <c r="B27" s="41" t="s">
        <v>28</v>
      </c>
      <c r="C27" s="40">
        <v>45552.9</v>
      </c>
      <c r="D27" s="40">
        <v>43778.4</v>
      </c>
      <c r="E27" s="60">
        <v>45121.7</v>
      </c>
      <c r="F27" s="54">
        <f aca="true" t="shared" si="5" ref="F27:F33">C27-E27</f>
        <v>431.20000000000437</v>
      </c>
      <c r="G27" s="54">
        <f aca="true" t="shared" si="6" ref="G27:G33">C27/E27*100</f>
        <v>100.9556377530102</v>
      </c>
      <c r="H27" s="58">
        <f aca="true" t="shared" si="7" ref="H27:H33">C27/D27*100</f>
        <v>104.05336878460612</v>
      </c>
      <c r="I27" s="6"/>
      <c r="J27" s="62"/>
      <c r="K27" s="37"/>
    </row>
    <row r="28" spans="1:11" ht="12.75">
      <c r="A28" s="20" t="s">
        <v>30</v>
      </c>
      <c r="B28" s="41" t="s">
        <v>28</v>
      </c>
      <c r="C28" s="40">
        <v>4345.7</v>
      </c>
      <c r="D28" s="40">
        <v>3622.2</v>
      </c>
      <c r="E28" s="60">
        <v>4658.7</v>
      </c>
      <c r="F28" s="54">
        <f t="shared" si="5"/>
        <v>-313</v>
      </c>
      <c r="G28" s="54">
        <f t="shared" si="6"/>
        <v>93.28138751153755</v>
      </c>
      <c r="H28" s="58">
        <f t="shared" si="7"/>
        <v>119.97404892054553</v>
      </c>
      <c r="I28" s="6"/>
      <c r="J28" s="62"/>
      <c r="K28" s="37"/>
    </row>
    <row r="29" spans="1:11" ht="12.75">
      <c r="A29" s="20" t="s">
        <v>31</v>
      </c>
      <c r="B29" s="42" t="s">
        <v>32</v>
      </c>
      <c r="C29" s="40">
        <v>12500.8</v>
      </c>
      <c r="D29" s="40">
        <v>10766.2</v>
      </c>
      <c r="E29" s="60">
        <v>12942.3</v>
      </c>
      <c r="F29" s="54">
        <f t="shared" si="5"/>
        <v>-441.5</v>
      </c>
      <c r="G29" s="54">
        <f t="shared" si="6"/>
        <v>96.58870525331665</v>
      </c>
      <c r="H29" s="58">
        <f t="shared" si="7"/>
        <v>116.11153424606637</v>
      </c>
      <c r="I29" s="6"/>
      <c r="J29" s="62"/>
      <c r="K29" s="37"/>
    </row>
    <row r="30" spans="1:11" ht="12.75">
      <c r="A30" s="20" t="s">
        <v>33</v>
      </c>
      <c r="B30" s="41" t="s">
        <v>32</v>
      </c>
      <c r="C30" s="40">
        <v>1944.6</v>
      </c>
      <c r="D30" s="40">
        <v>1748</v>
      </c>
      <c r="E30" s="60">
        <v>2206.2</v>
      </c>
      <c r="F30" s="54">
        <f t="shared" si="5"/>
        <v>-261.5999999999999</v>
      </c>
      <c r="G30" s="54">
        <f t="shared" si="6"/>
        <v>88.14250747892304</v>
      </c>
      <c r="H30" s="58">
        <f t="shared" si="7"/>
        <v>111.24713958810068</v>
      </c>
      <c r="J30" s="62"/>
      <c r="K30" s="37"/>
    </row>
    <row r="31" spans="1:11" ht="12.75">
      <c r="A31" s="20" t="s">
        <v>34</v>
      </c>
      <c r="B31" s="41" t="s">
        <v>32</v>
      </c>
      <c r="C31" s="40">
        <v>2638</v>
      </c>
      <c r="D31" s="40">
        <v>2488.2</v>
      </c>
      <c r="E31" s="60">
        <v>2854.8</v>
      </c>
      <c r="F31" s="54">
        <f t="shared" si="5"/>
        <v>-216.80000000000018</v>
      </c>
      <c r="G31" s="54">
        <f t="shared" si="6"/>
        <v>92.40577273364158</v>
      </c>
      <c r="H31" s="58">
        <f t="shared" si="7"/>
        <v>106.02041636524395</v>
      </c>
      <c r="J31" s="62"/>
      <c r="K31" s="37"/>
    </row>
    <row r="32" spans="1:10" ht="12.75">
      <c r="A32" s="20" t="s">
        <v>35</v>
      </c>
      <c r="B32" s="41" t="s">
        <v>32</v>
      </c>
      <c r="C32" s="40">
        <v>7031.5</v>
      </c>
      <c r="D32" s="40">
        <v>6265.5</v>
      </c>
      <c r="E32" s="60">
        <v>7128</v>
      </c>
      <c r="F32" s="54">
        <f t="shared" si="5"/>
        <v>-96.5</v>
      </c>
      <c r="G32" s="54">
        <f t="shared" si="6"/>
        <v>98.64618406285072</v>
      </c>
      <c r="H32" s="58">
        <f t="shared" si="7"/>
        <v>112.22568031282421</v>
      </c>
      <c r="J32" s="62"/>
    </row>
    <row r="33" spans="1:10" ht="13.5" thickBot="1">
      <c r="A33" s="43" t="s">
        <v>36</v>
      </c>
      <c r="B33" s="44" t="s">
        <v>32</v>
      </c>
      <c r="C33" s="45">
        <v>1429.1</v>
      </c>
      <c r="D33" s="45">
        <v>1177.1</v>
      </c>
      <c r="E33" s="45">
        <v>1302</v>
      </c>
      <c r="F33" s="55">
        <f t="shared" si="5"/>
        <v>127.09999999999991</v>
      </c>
      <c r="G33" s="55">
        <f t="shared" si="6"/>
        <v>109.76190476190474</v>
      </c>
      <c r="H33" s="53">
        <f t="shared" si="7"/>
        <v>121.40854642766121</v>
      </c>
      <c r="J33" s="62"/>
    </row>
    <row r="34" ht="15" customHeight="1">
      <c r="A34" s="69" t="s">
        <v>37</v>
      </c>
    </row>
    <row r="35" ht="16.5" customHeight="1"/>
    <row r="42" spans="1:6" ht="12.75">
      <c r="A42" s="76" t="s">
        <v>46</v>
      </c>
      <c r="B42" s="76"/>
      <c r="C42" s="76"/>
      <c r="D42" s="76"/>
      <c r="E42" s="76"/>
      <c r="F42" s="76"/>
    </row>
    <row r="43" spans="1:6" ht="13.5" thickBot="1">
      <c r="A43" s="72"/>
      <c r="B43" s="72"/>
      <c r="C43" s="72"/>
      <c r="D43" s="72"/>
      <c r="E43" s="72"/>
      <c r="F43" s="72"/>
    </row>
    <row r="44" spans="1:6" ht="24" customHeight="1" thickBot="1">
      <c r="A44" s="63"/>
      <c r="B44" s="64"/>
      <c r="C44" s="52" t="s">
        <v>47</v>
      </c>
      <c r="D44" s="52" t="s">
        <v>48</v>
      </c>
      <c r="E44" s="52" t="s">
        <v>41</v>
      </c>
      <c r="F44" s="52" t="s">
        <v>40</v>
      </c>
    </row>
    <row r="45" spans="1:6" ht="12.75">
      <c r="A45" s="11" t="s">
        <v>27</v>
      </c>
      <c r="B45" s="39" t="s">
        <v>28</v>
      </c>
      <c r="C45" s="73">
        <v>25631.1</v>
      </c>
      <c r="D45" s="73">
        <v>26783.2</v>
      </c>
      <c r="E45" s="75">
        <f>C45/D45*100</f>
        <v>95.69842289196212</v>
      </c>
      <c r="F45" s="56">
        <f>C45-D45</f>
        <v>-1152.1000000000022</v>
      </c>
    </row>
    <row r="46" spans="1:6" ht="12.75">
      <c r="A46" s="20" t="s">
        <v>29</v>
      </c>
      <c r="B46" s="41" t="s">
        <v>28</v>
      </c>
      <c r="C46" s="40">
        <v>134199.7</v>
      </c>
      <c r="D46" s="40">
        <v>133731.3</v>
      </c>
      <c r="E46" s="40">
        <f aca="true" t="shared" si="8" ref="E46:E52">C46/D46*100</f>
        <v>100.3502545776494</v>
      </c>
      <c r="F46" s="54">
        <f aca="true" t="shared" si="9" ref="F46:F52">C46-D46</f>
        <v>468.4000000000233</v>
      </c>
    </row>
    <row r="47" spans="1:6" ht="12.75">
      <c r="A47" s="20" t="s">
        <v>30</v>
      </c>
      <c r="B47" s="41" t="s">
        <v>28</v>
      </c>
      <c r="C47" s="40">
        <v>11601.6</v>
      </c>
      <c r="D47" s="40">
        <v>12145.1</v>
      </c>
      <c r="E47" s="40">
        <f t="shared" si="8"/>
        <v>95.52494421618594</v>
      </c>
      <c r="F47" s="54">
        <f t="shared" si="9"/>
        <v>-543.5</v>
      </c>
    </row>
    <row r="48" spans="1:6" ht="12.75">
      <c r="A48" s="20" t="s">
        <v>31</v>
      </c>
      <c r="B48" s="42" t="s">
        <v>32</v>
      </c>
      <c r="C48" s="40">
        <v>34939.8</v>
      </c>
      <c r="D48" s="40">
        <v>38307.5</v>
      </c>
      <c r="E48" s="40">
        <f t="shared" si="8"/>
        <v>91.20877112836912</v>
      </c>
      <c r="F48" s="54">
        <f t="shared" si="9"/>
        <v>-3367.699999999997</v>
      </c>
    </row>
    <row r="49" spans="1:6" ht="12.75">
      <c r="A49" s="20" t="s">
        <v>33</v>
      </c>
      <c r="B49" s="41" t="s">
        <v>32</v>
      </c>
      <c r="C49" s="40">
        <v>5587.3</v>
      </c>
      <c r="D49" s="40">
        <v>6098.4</v>
      </c>
      <c r="E49" s="40">
        <f t="shared" si="8"/>
        <v>91.6191132100223</v>
      </c>
      <c r="F49" s="54">
        <f t="shared" si="9"/>
        <v>-511.09999999999945</v>
      </c>
    </row>
    <row r="50" spans="1:6" ht="12.75">
      <c r="A50" s="20" t="s">
        <v>34</v>
      </c>
      <c r="B50" s="41" t="s">
        <v>32</v>
      </c>
      <c r="C50" s="40">
        <v>7406.8</v>
      </c>
      <c r="D50" s="40">
        <v>7537.5</v>
      </c>
      <c r="E50" s="40">
        <f t="shared" si="8"/>
        <v>98.26600331674959</v>
      </c>
      <c r="F50" s="54">
        <f t="shared" si="9"/>
        <v>-130.69999999999982</v>
      </c>
    </row>
    <row r="51" spans="1:6" ht="12.75">
      <c r="A51" s="20" t="s">
        <v>35</v>
      </c>
      <c r="B51" s="41" t="s">
        <v>32</v>
      </c>
      <c r="C51" s="70">
        <v>19724.7</v>
      </c>
      <c r="D51" s="70">
        <v>19264.7</v>
      </c>
      <c r="E51" s="40">
        <f t="shared" si="8"/>
        <v>102.38778698863725</v>
      </c>
      <c r="F51" s="54">
        <f t="shared" si="9"/>
        <v>460</v>
      </c>
    </row>
    <row r="52" spans="1:6" ht="13.5" thickBot="1">
      <c r="A52" s="43" t="s">
        <v>36</v>
      </c>
      <c r="B52" s="44" t="s">
        <v>32</v>
      </c>
      <c r="C52" s="74">
        <v>3764.8</v>
      </c>
      <c r="D52" s="74">
        <v>3861.3</v>
      </c>
      <c r="E52" s="71">
        <f t="shared" si="8"/>
        <v>97.50084168544274</v>
      </c>
      <c r="F52" s="55">
        <f t="shared" si="9"/>
        <v>-96.5</v>
      </c>
    </row>
  </sheetData>
  <mergeCells count="1">
    <mergeCell ref="A42:F42"/>
  </mergeCells>
  <printOptions/>
  <pageMargins left="0.24" right="0.25" top="0.23" bottom="0.19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2011-04-28T08:18:59Z</cp:lastPrinted>
  <dcterms:created xsi:type="dcterms:W3CDTF">2011-04-05T07:34:37Z</dcterms:created>
  <dcterms:modified xsi:type="dcterms:W3CDTF">2011-04-28T08:53:03Z</dcterms:modified>
  <cp:category/>
  <cp:version/>
  <cp:contentType/>
  <cp:contentStatus/>
</cp:coreProperties>
</file>