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<sst xmlns="http://schemas.openxmlformats.org/spreadsheetml/2006/main" count="115" uniqueCount="53">
  <si>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</si>
  <si>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</si>
  <si>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</si>
  <si>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</si>
  <si>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</si>
  <si>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</si>
  <si>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</si>
  <si>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</si>
  <si>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</si>
  <si>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</si>
  <si>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</si>
  <si>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</si>
  <si>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</si>
  <si>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</si>
  <si>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</si>
  <si>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</si>
  <si>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</si>
  <si>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</si>
  <si>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</si>
  <si>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</si>
  <si>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</si>
  <si>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</si>
  <si>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</si>
  <si>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</si>
  <si>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</si>
  <si>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</si>
  <si>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</si>
  <si>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</si>
  <si>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</si>
  <si>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</si>
  <si>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</si>
  <si>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</si>
  <si>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</si>
  <si>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</si>
  <si>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</si>
  <si>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</si>
  <si>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</si>
  <si>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</si>
  <si>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</si>
  <si>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</si>
  <si>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</si>
  <si>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</si>
  <si>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</si>
  <si>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</si>
  <si>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</si>
  <si>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</si>
  <si>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</si>
  <si>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</si>
  <si>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</si>
  <si>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</si>
  <si>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</si>
  <si>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</si>
  <si>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Souhrn údajů mlékárenského průmyslu ČR - ÚNOR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</si>
</sst>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0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69"/>
  <sheetViews>
    <sheetView showGridLines="0" tabSelected="1" zoomScaleNormal="100" workbookViewId="0">
      <selection activeCell="I18" sqref="I18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52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181167</v>
      </c>
      <c r="D7" s="15">
        <v>197072</v>
      </c>
      <c r="E7" s="16">
        <v>187358</v>
      </c>
      <c r="F7" s="16">
        <f t="shared" ref="F7:F14" si="0">C7-E7</f>
        <v>-6191</v>
      </c>
      <c r="G7" s="17">
        <f t="shared" ref="G7:G14" si="1">C7/E7*100</f>
        <v>96.695630824411012</v>
      </c>
      <c r="H7" s="18">
        <f>C7/D7*100</f>
        <v>91.929345619874965</v>
      </c>
      <c r="J7" s="12"/>
    </row>
    <row r="8" spans="1:10">
      <c r="A8" s="19" t="s">
        <v>12</v>
      </c>
      <c r="B8" s="14" t="s">
        <v>11</v>
      </c>
      <c r="C8" s="15">
        <v>378239</v>
      </c>
      <c r="D8" s="15">
        <v>197072</v>
      </c>
      <c r="E8" s="16">
        <v>388921</v>
      </c>
      <c r="F8" s="16">
        <f t="shared" si="0"/>
        <v>-10682</v>
      </c>
      <c r="G8" s="17">
        <f t="shared" si="1"/>
        <v>97.253426788473746</v>
      </c>
      <c r="H8" s="20" t="s">
        <v>13</v>
      </c>
    </row>
    <row r="9" spans="1:10" ht="24">
      <c r="A9" s="13" t="s">
        <v>14</v>
      </c>
      <c r="B9" s="14" t="s">
        <v>11</v>
      </c>
      <c r="C9" s="15">
        <v>178013</v>
      </c>
      <c r="D9" s="15">
        <v>194094</v>
      </c>
      <c r="E9" s="16">
        <v>185147</v>
      </c>
      <c r="F9" s="21">
        <f t="shared" si="0"/>
        <v>-7134</v>
      </c>
      <c r="G9" s="17">
        <f t="shared" si="1"/>
        <v>96.146845479537873</v>
      </c>
      <c r="H9" s="18">
        <f>C9/D9*100</f>
        <v>91.71483920162396</v>
      </c>
    </row>
    <row r="10" spans="1:10">
      <c r="A10" s="19" t="s">
        <v>12</v>
      </c>
      <c r="B10" s="14" t="s">
        <v>11</v>
      </c>
      <c r="C10" s="15">
        <v>372107</v>
      </c>
      <c r="D10" s="15">
        <v>194094</v>
      </c>
      <c r="E10" s="16">
        <v>384816</v>
      </c>
      <c r="F10" s="21">
        <f t="shared" si="0"/>
        <v>-12709</v>
      </c>
      <c r="G10" s="17">
        <f t="shared" si="1"/>
        <v>96.697382645212258</v>
      </c>
      <c r="H10" s="20" t="s">
        <v>13</v>
      </c>
    </row>
    <row r="11" spans="1:10">
      <c r="A11" s="13" t="s">
        <v>15</v>
      </c>
      <c r="B11" s="14" t="s">
        <v>16</v>
      </c>
      <c r="C11" s="22">
        <v>8.0499925483117778</v>
      </c>
      <c r="D11" s="22">
        <v>7.9324916781683852</v>
      </c>
      <c r="E11" s="17">
        <v>8.3048602141355055</v>
      </c>
      <c r="F11" s="17">
        <f t="shared" si="0"/>
        <v>-0.25486766582372766</v>
      </c>
      <c r="G11" s="17">
        <f t="shared" si="1"/>
        <v>96.931102279242182</v>
      </c>
      <c r="H11" s="18">
        <f>C11/D11*100</f>
        <v>101.48126055356322</v>
      </c>
    </row>
    <row r="12" spans="1:10">
      <c r="A12" s="19" t="s">
        <v>12</v>
      </c>
      <c r="B12" s="14" t="s">
        <v>16</v>
      </c>
      <c r="C12" s="22">
        <v>7.9887716496712393</v>
      </c>
      <c r="D12" s="22">
        <v>7.9324916781683852</v>
      </c>
      <c r="E12" s="17">
        <v>8.3266370291138809</v>
      </c>
      <c r="F12" s="17">
        <f t="shared" si="0"/>
        <v>-0.33786537944264161</v>
      </c>
      <c r="G12" s="17">
        <f t="shared" si="1"/>
        <v>95.942354899567448</v>
      </c>
      <c r="H12" s="20" t="s">
        <v>13</v>
      </c>
    </row>
    <row r="13" spans="1:10" ht="24">
      <c r="A13" s="19" t="s">
        <v>17</v>
      </c>
      <c r="B13" s="14" t="s">
        <v>16</v>
      </c>
      <c r="C13" s="22">
        <v>8.0602933493621247</v>
      </c>
      <c r="D13" s="22">
        <v>7.9457685451379225</v>
      </c>
      <c r="E13" s="17">
        <v>8.3186008955046535</v>
      </c>
      <c r="F13" s="17">
        <f t="shared" si="0"/>
        <v>-0.25830754614252882</v>
      </c>
      <c r="G13" s="17">
        <f t="shared" si="1"/>
        <v>96.894819821418324</v>
      </c>
      <c r="H13" s="20">
        <f>C13/D13*100</f>
        <v>101.44133073564394</v>
      </c>
    </row>
    <row r="14" spans="1:10" ht="13.5" thickBot="1">
      <c r="A14" s="23" t="s">
        <v>12</v>
      </c>
      <c r="B14" s="24" t="s">
        <v>16</v>
      </c>
      <c r="C14" s="25">
        <v>8.0005562916042958</v>
      </c>
      <c r="D14" s="25">
        <v>7.9457685451379225</v>
      </c>
      <c r="E14" s="26">
        <v>8.338335724086317</v>
      </c>
      <c r="F14" s="26">
        <f t="shared" si="0"/>
        <v>-0.33777943248202114</v>
      </c>
      <c r="G14" s="26">
        <f t="shared" si="1"/>
        <v>95.949078525270892</v>
      </c>
      <c r="H14" s="27" t="s">
        <v>13</v>
      </c>
    </row>
    <row r="15" spans="1:10">
      <c r="A15" s="28" t="s">
        <v>18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19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20</v>
      </c>
      <c r="B23" s="38" t="s">
        <v>16</v>
      </c>
      <c r="C23" s="39" t="s">
        <v>13</v>
      </c>
      <c r="D23" s="40">
        <v>13.31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21</v>
      </c>
      <c r="B24" s="38" t="s">
        <v>16</v>
      </c>
      <c r="C24" s="39">
        <v>10.900994173858242</v>
      </c>
      <c r="D24" s="40">
        <v>10.97</v>
      </c>
      <c r="E24" s="40">
        <v>10.170465599688713</v>
      </c>
      <c r="F24" s="40">
        <f>C24-E24</f>
        <v>0.73052857416952932</v>
      </c>
      <c r="G24" s="40">
        <f>C24/E24*100</f>
        <v>107.18284297812176</v>
      </c>
      <c r="H24" s="41">
        <f>C24/D24*100</f>
        <v>99.370958740731467</v>
      </c>
      <c r="I24" s="42"/>
      <c r="J24" s="42"/>
    </row>
    <row r="25" spans="1:10" ht="48">
      <c r="A25" s="13" t="s">
        <v>22</v>
      </c>
      <c r="B25" s="38" t="s">
        <v>16</v>
      </c>
      <c r="C25" s="39">
        <v>17.736055300569529</v>
      </c>
      <c r="D25" s="40">
        <v>16.64</v>
      </c>
      <c r="E25" s="40">
        <v>16.621929716191783</v>
      </c>
      <c r="F25" s="40">
        <f>C25-E25</f>
        <v>1.1141255843777458</v>
      </c>
      <c r="G25" s="40">
        <f>C25/E25*100</f>
        <v>106.70274512887904</v>
      </c>
      <c r="H25" s="41">
        <f>C25/D25*100</f>
        <v>106.58687079669187</v>
      </c>
      <c r="I25" s="42"/>
      <c r="J25" s="42"/>
    </row>
    <row r="26" spans="1:10" ht="36">
      <c r="A26" s="13" t="s">
        <v>23</v>
      </c>
      <c r="B26" s="38" t="s">
        <v>16</v>
      </c>
      <c r="C26" s="39">
        <v>12.452223031692487</v>
      </c>
      <c r="D26" s="40">
        <v>12.56</v>
      </c>
      <c r="E26" s="40">
        <v>12.289072663887278</v>
      </c>
      <c r="F26" s="40">
        <f>C26-E26</f>
        <v>0.16315036780520842</v>
      </c>
      <c r="G26" s="40">
        <f>C26/E26*100</f>
        <v>101.32760520071334</v>
      </c>
      <c r="H26" s="41">
        <f>C26/D26*100</f>
        <v>99.141903118570752</v>
      </c>
      <c r="I26" s="42"/>
      <c r="J26" s="42"/>
    </row>
    <row r="27" spans="1:10" ht="36">
      <c r="A27" s="13" t="s">
        <v>24</v>
      </c>
      <c r="B27" s="38" t="s">
        <v>25</v>
      </c>
      <c r="C27" s="39">
        <v>30.806155583792179</v>
      </c>
      <c r="D27" s="40">
        <v>32.18</v>
      </c>
      <c r="E27" s="40">
        <v>32.234528704015297</v>
      </c>
      <c r="F27" s="40">
        <f>C27-E27</f>
        <v>-1.4283731202231174</v>
      </c>
      <c r="G27" s="40">
        <f>C27/E27*100</f>
        <v>95.568810286203458</v>
      </c>
      <c r="H27" s="41">
        <f>C27/D27*100</f>
        <v>95.730750726513918</v>
      </c>
      <c r="I27" s="42"/>
      <c r="J27" s="42"/>
    </row>
    <row r="28" spans="1:10" ht="36.75" thickBot="1">
      <c r="A28" s="43" t="s">
        <v>26</v>
      </c>
      <c r="B28" s="44" t="s">
        <v>25</v>
      </c>
      <c r="C28" s="45">
        <v>45.071796862005876</v>
      </c>
      <c r="D28" s="46">
        <v>45.59</v>
      </c>
      <c r="E28" s="40">
        <v>42.748897221533241</v>
      </c>
      <c r="F28" s="40">
        <f>C28-E28</f>
        <v>2.3228996404726345</v>
      </c>
      <c r="G28" s="40">
        <f>C28/E28*100</f>
        <v>105.43382354037089</v>
      </c>
      <c r="H28" s="41">
        <f>C28/D28*100</f>
        <v>98.863340342193183</v>
      </c>
      <c r="I28" s="42"/>
      <c r="J28" s="42"/>
    </row>
    <row r="29" spans="1:10">
      <c r="A29" s="28" t="s">
        <v>18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27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28</v>
      </c>
      <c r="B34" s="55" t="s">
        <v>29</v>
      </c>
      <c r="C34" s="56">
        <v>9645.4</v>
      </c>
      <c r="D34" s="56">
        <v>10314.5</v>
      </c>
      <c r="E34" s="56">
        <v>7872.6</v>
      </c>
      <c r="F34" s="57">
        <f>C34-E34</f>
        <v>1772.7999999999993</v>
      </c>
      <c r="G34" s="57">
        <f>C34/E34*100</f>
        <v>122.51860884587047</v>
      </c>
      <c r="H34" s="58">
        <f>C34/D34*100</f>
        <v>93.51301565756944</v>
      </c>
    </row>
    <row r="35" spans="1:10">
      <c r="A35" s="59" t="s">
        <v>30</v>
      </c>
      <c r="B35" s="60" t="s">
        <v>29</v>
      </c>
      <c r="C35" s="61">
        <v>42552.4</v>
      </c>
      <c r="D35" s="61">
        <v>41771</v>
      </c>
      <c r="E35" s="61">
        <v>41711.9</v>
      </c>
      <c r="F35" s="62">
        <f t="shared" ref="F35:F41" si="2">C35-E35</f>
        <v>840.5</v>
      </c>
      <c r="G35" s="62">
        <f t="shared" ref="G35:G41" si="3">C35/E35*100</f>
        <v>102.01501250242737</v>
      </c>
      <c r="H35" s="20">
        <f t="shared" ref="H35:H41" si="4">C35/D35*100</f>
        <v>101.87067582772738</v>
      </c>
    </row>
    <row r="36" spans="1:10">
      <c r="A36" s="59" t="s">
        <v>31</v>
      </c>
      <c r="B36" s="60" t="s">
        <v>29</v>
      </c>
      <c r="C36" s="61">
        <v>3742.8</v>
      </c>
      <c r="D36" s="61">
        <v>3867.1</v>
      </c>
      <c r="E36" s="61">
        <v>3602.1</v>
      </c>
      <c r="F36" s="62">
        <f t="shared" si="2"/>
        <v>140.70000000000027</v>
      </c>
      <c r="G36" s="62">
        <f t="shared" si="3"/>
        <v>103.90605480136588</v>
      </c>
      <c r="H36" s="20">
        <f t="shared" si="4"/>
        <v>96.785705050296087</v>
      </c>
    </row>
    <row r="37" spans="1:10">
      <c r="A37" s="59" t="s">
        <v>32</v>
      </c>
      <c r="B37" s="60" t="s">
        <v>33</v>
      </c>
      <c r="C37" s="61">
        <v>10589.2</v>
      </c>
      <c r="D37" s="61">
        <v>12303.3</v>
      </c>
      <c r="E37" s="61">
        <v>10771.2</v>
      </c>
      <c r="F37" s="62">
        <f t="shared" si="2"/>
        <v>-182</v>
      </c>
      <c r="G37" s="62">
        <f t="shared" si="3"/>
        <v>98.310308972073685</v>
      </c>
      <c r="H37" s="20">
        <f t="shared" si="4"/>
        <v>86.067965505189676</v>
      </c>
    </row>
    <row r="38" spans="1:10">
      <c r="A38" s="59" t="s">
        <v>34</v>
      </c>
      <c r="B38" s="60" t="s">
        <v>33</v>
      </c>
      <c r="C38" s="61">
        <v>1925.1</v>
      </c>
      <c r="D38" s="61">
        <v>2259.6</v>
      </c>
      <c r="E38" s="61">
        <v>2223.1999999999998</v>
      </c>
      <c r="F38" s="62">
        <f t="shared" si="2"/>
        <v>-298.09999999999991</v>
      </c>
      <c r="G38" s="62">
        <f t="shared" si="3"/>
        <v>86.591399784095003</v>
      </c>
      <c r="H38" s="20">
        <f t="shared" si="4"/>
        <v>85.196494954859276</v>
      </c>
    </row>
    <row r="39" spans="1:10">
      <c r="A39" s="59" t="s">
        <v>35</v>
      </c>
      <c r="B39" s="60" t="s">
        <v>33</v>
      </c>
      <c r="C39" s="61">
        <v>2627.9</v>
      </c>
      <c r="D39" s="61">
        <v>2696.6</v>
      </c>
      <c r="E39" s="61">
        <v>2560</v>
      </c>
      <c r="F39" s="62">
        <f t="shared" si="2"/>
        <v>67.900000000000091</v>
      </c>
      <c r="G39" s="62">
        <f t="shared" si="3"/>
        <v>102.65234375000001</v>
      </c>
      <c r="H39" s="20">
        <f t="shared" si="4"/>
        <v>97.45234740043017</v>
      </c>
      <c r="I39" s="63"/>
      <c r="J39" s="63"/>
    </row>
    <row r="40" spans="1:10">
      <c r="A40" s="59" t="s">
        <v>36</v>
      </c>
      <c r="B40" s="60" t="s">
        <v>33</v>
      </c>
      <c r="C40" s="61">
        <v>6427.9</v>
      </c>
      <c r="D40" s="61">
        <v>7243</v>
      </c>
      <c r="E40" s="61">
        <v>6027.4</v>
      </c>
      <c r="F40" s="62">
        <f t="shared" si="2"/>
        <v>400.5</v>
      </c>
      <c r="G40" s="62">
        <f t="shared" si="3"/>
        <v>106.64465607061089</v>
      </c>
      <c r="H40" s="20">
        <f t="shared" si="4"/>
        <v>88.746375811127976</v>
      </c>
    </row>
    <row r="41" spans="1:10" ht="13.5" thickBot="1">
      <c r="A41" s="64" t="s">
        <v>37</v>
      </c>
      <c r="B41" s="65" t="s">
        <v>33</v>
      </c>
      <c r="C41" s="66">
        <v>1260.0999999999999</v>
      </c>
      <c r="D41" s="66">
        <v>1564.2</v>
      </c>
      <c r="E41" s="66">
        <v>1228.9000000000001</v>
      </c>
      <c r="F41" s="67">
        <f t="shared" si="2"/>
        <v>31.199999999999818</v>
      </c>
      <c r="G41" s="67">
        <f t="shared" si="3"/>
        <v>102.53885588737894</v>
      </c>
      <c r="H41" s="27">
        <f t="shared" si="4"/>
        <v>80.558752077739413</v>
      </c>
    </row>
    <row r="42" spans="1:10">
      <c r="A42" s="28" t="s">
        <v>18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38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39</v>
      </c>
      <c r="B53" s="70" t="s">
        <v>28</v>
      </c>
      <c r="C53" s="70" t="s">
        <v>30</v>
      </c>
      <c r="D53" s="70" t="s">
        <v>31</v>
      </c>
      <c r="E53" s="70" t="s">
        <v>32</v>
      </c>
      <c r="F53" s="70" t="s">
        <v>34</v>
      </c>
      <c r="G53" s="70" t="s">
        <v>35</v>
      </c>
      <c r="H53" s="70" t="s">
        <v>36</v>
      </c>
      <c r="I53" s="70" t="s">
        <v>37</v>
      </c>
    </row>
    <row r="54" spans="1:9">
      <c r="A54" s="71"/>
      <c r="B54" s="72" t="s">
        <v>29</v>
      </c>
      <c r="C54" s="73" t="s">
        <v>29</v>
      </c>
      <c r="D54" s="74" t="s">
        <v>29</v>
      </c>
      <c r="E54" s="75" t="s">
        <v>33</v>
      </c>
      <c r="F54" s="75" t="s">
        <v>33</v>
      </c>
      <c r="G54" s="75" t="s">
        <v>33</v>
      </c>
      <c r="H54" s="75" t="s">
        <v>33</v>
      </c>
      <c r="I54" s="75" t="s">
        <v>33</v>
      </c>
    </row>
    <row r="55" spans="1:9">
      <c r="A55" s="76" t="s">
        <v>40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41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42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43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44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45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46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47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48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49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50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51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2013-03-21T13:00:10Z</cp:lastPrinted>
  <dcterms:created xsi:type="dcterms:W3CDTF">2013-02-21T12:59:32Z</dcterms:created>
  <dcterms:modified xsi:type="dcterms:W3CDTF">2013-03-21T13:00:12Z</dcterms:modified>
</cp:coreProperties>
</file>