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I77" i="1"/>
  <c r="H77"/>
  <c r="G77"/>
  <c r="F77"/>
  <c r="E77"/>
  <c r="D77"/>
  <c r="C77"/>
  <c r="B77"/>
  <c r="I76"/>
  <c r="H76"/>
  <c r="G76"/>
  <c r="F76"/>
  <c r="E76"/>
  <c r="D76"/>
  <c r="C76"/>
  <c r="B7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F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<sst xmlns="http://schemas.openxmlformats.org/spreadsheetml/2006/main" count="152" uniqueCount="70">
  <si>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</si>
  <si>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</si>
  <si>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</si>
  <si>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</si>
  <si>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</si>
  <si>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</si>
  <si>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</si>
  <si>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</si>
  <si>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</si>
  <si>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</si>
  <si>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</si>
  <si>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</si>
  <si>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</si>
  <si>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</si>
  <si>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</si>
  <si>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</si>
  <si>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</si>
  <si>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</si>
  <si>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</si>
  <si>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</si>
  <si>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</si>
  <si>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</si>
  <si>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</si>
  <si>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</si>
  <si>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</si>
  <si>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</si>
  <si>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</si>
  <si>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</si>
  <si>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</si>
  <si>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</si>
  <si>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</si>
  <si>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</si>
  <si>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</si>
  <si>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</si>
  <si>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</si>
  <si>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</si>
  <si>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</si>
  <si>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</si>
  <si>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</si>
  <si>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</si>
  <si>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</si>
  <si>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</si>
  <si>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</si>
  <si>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</si>
  <si>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</si>
  <si>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</si>
  <si>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</si>
  <si>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</si>
  <si>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</si>
  <si>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</si>
  <si>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</si>
  <si>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</si>
  <si>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</si>
  <si>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</si>
  <si>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</si>
  <si>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</si>
  <si>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</si>
  <si>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</si>
  <si>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</si>
  <si>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</si>
  <si>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</si>
  <si>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</si>
  <si>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</si>
  <si>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</si>
  <si>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</si>
  <si>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</si>
  <si>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</si>
  <si>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</si>
  <si>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</si>
  <si>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Souhrn údajů mlékárenského průmyslu ČR - ÚNOR 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</si>
</sst>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0" fillId="0" borderId="0" xfId="0" applyAlignment="1">
      <alignment wrapText="1"/>
    </xf>
    <xf numFmtId="166" fontId="0" fillId="0" borderId="0" xfId="0" applyNumberFormat="1"/>
    <xf numFmtId="0" fontId="19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166" fontId="21" fillId="0" borderId="14" xfId="0" applyNumberFormat="1" applyFont="1" applyBorder="1"/>
    <xf numFmtId="0" fontId="20" fillId="0" borderId="0" xfId="0" applyFont="1"/>
    <xf numFmtId="0" fontId="20" fillId="0" borderId="8" xfId="0" applyFont="1" applyBorder="1" applyAlignment="1">
      <alignment wrapText="1"/>
    </xf>
    <xf numFmtId="166" fontId="21" fillId="0" borderId="8" xfId="0" applyNumberFormat="1" applyFont="1" applyBorder="1"/>
    <xf numFmtId="0" fontId="2" fillId="0" borderId="0" xfId="1" applyFont="1" applyAlignment="1">
      <alignment horizontal="center"/>
    </xf>
    <xf numFmtId="0" fontId="22" fillId="0" borderId="3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1"/>
  <sheetViews>
    <sheetView showGridLines="0" tabSelected="1" zoomScaleNormal="100" workbookViewId="0">
      <selection activeCell="J8" sqref="J8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8" t="s">
        <v>69</v>
      </c>
      <c r="B1" s="128"/>
      <c r="C1" s="128"/>
      <c r="D1" s="128"/>
      <c r="E1" s="128"/>
      <c r="F1" s="128"/>
      <c r="G1" s="128"/>
      <c r="H1" s="128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12"/>
    </row>
    <row r="5" spans="1:10" ht="19.5" customHeight="1">
      <c r="A5" s="13" t="s">
        <v>10</v>
      </c>
      <c r="B5" s="14" t="s">
        <v>11</v>
      </c>
      <c r="C5" s="15">
        <v>180596</v>
      </c>
      <c r="D5" s="15">
        <v>195018</v>
      </c>
      <c r="E5" s="16">
        <v>181167</v>
      </c>
      <c r="F5" s="16">
        <f t="shared" ref="F5:F12" si="0">C5-E5</f>
        <v>-571</v>
      </c>
      <c r="G5" s="17">
        <f t="shared" ref="G5:G12" si="1">C5/E5*100</f>
        <v>99.684821187081525</v>
      </c>
      <c r="H5" s="18">
        <f>C5/D5*100</f>
        <v>92.604785199314932</v>
      </c>
      <c r="J5" s="12"/>
    </row>
    <row r="6" spans="1:10" ht="19.5" customHeight="1">
      <c r="A6" s="19" t="s">
        <v>12</v>
      </c>
      <c r="B6" s="20" t="s">
        <v>11</v>
      </c>
      <c r="C6" s="21">
        <v>375614</v>
      </c>
      <c r="D6" s="21">
        <v>195018</v>
      </c>
      <c r="E6" s="22">
        <v>378239</v>
      </c>
      <c r="F6" s="22">
        <f t="shared" si="0"/>
        <v>-2625</v>
      </c>
      <c r="G6" s="23">
        <f t="shared" si="1"/>
        <v>99.305994358064609</v>
      </c>
      <c r="H6" s="24" t="s">
        <v>13</v>
      </c>
    </row>
    <row r="7" spans="1:10" ht="19.5" customHeight="1">
      <c r="A7" s="25" t="s">
        <v>14</v>
      </c>
      <c r="B7" s="20" t="s">
        <v>11</v>
      </c>
      <c r="C7" s="21">
        <v>10713</v>
      </c>
      <c r="D7" s="21">
        <v>13439</v>
      </c>
      <c r="E7" s="22">
        <v>12576.2</v>
      </c>
      <c r="F7" s="26">
        <f t="shared" si="0"/>
        <v>-1863.2000000000007</v>
      </c>
      <c r="G7" s="23">
        <f t="shared" si="1"/>
        <v>85.184713983556236</v>
      </c>
      <c r="H7" s="27">
        <f>C7/D7*100</f>
        <v>79.715752660168164</v>
      </c>
    </row>
    <row r="8" spans="1:10" ht="21" customHeight="1" thickBot="1">
      <c r="A8" s="28" t="s">
        <v>12</v>
      </c>
      <c r="B8" s="29" t="s">
        <v>11</v>
      </c>
      <c r="C8" s="30">
        <v>24152</v>
      </c>
      <c r="D8" s="30">
        <v>13439</v>
      </c>
      <c r="E8" s="31">
        <v>28812</v>
      </c>
      <c r="F8" s="32">
        <f t="shared" si="0"/>
        <v>-4660</v>
      </c>
      <c r="G8" s="33">
        <f t="shared" si="1"/>
        <v>83.826183534638346</v>
      </c>
      <c r="H8" s="34" t="s">
        <v>13</v>
      </c>
    </row>
    <row r="9" spans="1:10" ht="18.75" customHeight="1">
      <c r="A9" s="35" t="s">
        <v>66</v>
      </c>
      <c r="B9" s="14" t="s">
        <v>11</v>
      </c>
      <c r="C9" s="15">
        <v>312</v>
      </c>
      <c r="D9" s="15">
        <v>21</v>
      </c>
      <c r="E9" s="16">
        <v>817</v>
      </c>
      <c r="F9" s="36">
        <f t="shared" si="0"/>
        <v>-505</v>
      </c>
      <c r="G9" s="17">
        <f t="shared" si="1"/>
        <v>38.188494492044065</v>
      </c>
      <c r="H9" s="18">
        <f>C9/D9*100</f>
        <v>1485.7142857142858</v>
      </c>
    </row>
    <row r="10" spans="1:10" ht="16.5" customHeight="1" thickBot="1">
      <c r="A10" s="28" t="s">
        <v>12</v>
      </c>
      <c r="B10" s="29" t="s">
        <v>11</v>
      </c>
      <c r="C10" s="30">
        <v>333</v>
      </c>
      <c r="D10" s="30">
        <v>21</v>
      </c>
      <c r="E10" s="31">
        <v>1598</v>
      </c>
      <c r="F10" s="32">
        <f t="shared" si="0"/>
        <v>-1265</v>
      </c>
      <c r="G10" s="33">
        <f t="shared" si="1"/>
        <v>20.838548185231538</v>
      </c>
      <c r="H10" s="34" t="s">
        <v>13</v>
      </c>
    </row>
    <row r="11" spans="1:10" ht="15" customHeight="1">
      <c r="A11" s="37" t="s">
        <v>68</v>
      </c>
      <c r="B11" s="38" t="s">
        <v>15</v>
      </c>
      <c r="C11" s="39">
        <v>9.7209406631376112</v>
      </c>
      <c r="D11" s="39">
        <v>9.6624773097867891</v>
      </c>
      <c r="E11" s="40">
        <v>8.0499925483117778</v>
      </c>
      <c r="F11" s="40">
        <f t="shared" si="0"/>
        <v>1.6709481148258334</v>
      </c>
      <c r="G11" s="40">
        <f t="shared" si="1"/>
        <v>120.75713865320607</v>
      </c>
      <c r="H11" s="41">
        <f>C11/D11*100</f>
        <v>100.60505553054813</v>
      </c>
    </row>
    <row r="12" spans="1:10" ht="18" customHeight="1" thickBot="1">
      <c r="A12" s="28" t="s">
        <v>12</v>
      </c>
      <c r="B12" s="29" t="s">
        <v>15</v>
      </c>
      <c r="C12" s="42">
        <v>9.690586612852556</v>
      </c>
      <c r="D12" s="42">
        <v>9.6624773097867891</v>
      </c>
      <c r="E12" s="33">
        <v>7.9887716496712393</v>
      </c>
      <c r="F12" s="33">
        <f t="shared" si="0"/>
        <v>1.7018149631813166</v>
      </c>
      <c r="G12" s="33">
        <f t="shared" si="1"/>
        <v>121.30258615229479</v>
      </c>
      <c r="H12" s="34" t="s">
        <v>13</v>
      </c>
    </row>
    <row r="13" spans="1:10" ht="15.75" customHeight="1">
      <c r="A13" s="129" t="s">
        <v>67</v>
      </c>
      <c r="B13" s="129"/>
      <c r="C13" s="129"/>
      <c r="D13" s="129"/>
      <c r="E13" s="129"/>
      <c r="F13" s="129"/>
      <c r="G13" s="129"/>
      <c r="H13" s="129"/>
    </row>
    <row r="14" spans="1:10">
      <c r="A14" s="43" t="s">
        <v>16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17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</v>
      </c>
      <c r="F16" s="10" t="s">
        <v>7</v>
      </c>
      <c r="G16" s="10" t="s">
        <v>8</v>
      </c>
      <c r="H16" s="11" t="s">
        <v>9</v>
      </c>
    </row>
    <row r="17" spans="1:10" ht="38.25" customHeight="1">
      <c r="A17" s="25" t="s">
        <v>18</v>
      </c>
      <c r="B17" s="54" t="s">
        <v>15</v>
      </c>
      <c r="C17" s="55" t="s">
        <v>13</v>
      </c>
      <c r="D17" s="56">
        <v>14.766397603675262</v>
      </c>
      <c r="E17" s="56" t="s">
        <v>13</v>
      </c>
      <c r="F17" s="56" t="s">
        <v>13</v>
      </c>
      <c r="G17" s="56" t="s">
        <v>13</v>
      </c>
      <c r="H17" s="57" t="s">
        <v>13</v>
      </c>
      <c r="I17" s="58"/>
      <c r="J17" s="58"/>
    </row>
    <row r="18" spans="1:10" ht="38.25" customHeight="1">
      <c r="A18" s="25" t="s">
        <v>19</v>
      </c>
      <c r="B18" s="54" t="s">
        <v>15</v>
      </c>
      <c r="C18" s="55">
        <v>12.825760385431206</v>
      </c>
      <c r="D18" s="56">
        <v>12.736709125926369</v>
      </c>
      <c r="E18" s="56">
        <v>10.900994173858242</v>
      </c>
      <c r="F18" s="56">
        <f>C18-E18</f>
        <v>1.9247662115729636</v>
      </c>
      <c r="G18" s="56">
        <f>C18/E18*100</f>
        <v>117.65679515900264</v>
      </c>
      <c r="H18" s="57">
        <f>C18/D18*100</f>
        <v>100.69917008094005</v>
      </c>
      <c r="I18" s="58"/>
      <c r="J18" s="58"/>
    </row>
    <row r="19" spans="1:10" ht="49.5" customHeight="1">
      <c r="A19" s="25" t="s">
        <v>20</v>
      </c>
      <c r="B19" s="54" t="s">
        <v>15</v>
      </c>
      <c r="C19" s="55">
        <v>17.685555705428911</v>
      </c>
      <c r="D19" s="56">
        <v>17.098577970595326</v>
      </c>
      <c r="E19" s="56">
        <v>17.736055300569529</v>
      </c>
      <c r="F19" s="56">
        <f>C19-E19</f>
        <v>-5.049959514061797E-2</v>
      </c>
      <c r="G19" s="56">
        <f>C19/E19*100</f>
        <v>99.715271551171838</v>
      </c>
      <c r="H19" s="57">
        <f>C19/D19*100</f>
        <v>103.43290381131705</v>
      </c>
      <c r="I19" s="58"/>
      <c r="J19" s="58"/>
    </row>
    <row r="20" spans="1:10" ht="38.25" customHeight="1">
      <c r="A20" s="25" t="s">
        <v>21</v>
      </c>
      <c r="B20" s="54" t="s">
        <v>15</v>
      </c>
      <c r="C20" s="55">
        <v>13.34855886146884</v>
      </c>
      <c r="D20" s="56">
        <v>13.263325577487057</v>
      </c>
      <c r="E20" s="56">
        <v>12.452223031692487</v>
      </c>
      <c r="F20" s="56">
        <f>C20-E20</f>
        <v>0.89633582977635307</v>
      </c>
      <c r="G20" s="56">
        <f>C20/E20*100</f>
        <v>107.19819928935632</v>
      </c>
      <c r="H20" s="57">
        <f>C20/D20*100</f>
        <v>100.64262377850737</v>
      </c>
      <c r="I20" s="58"/>
      <c r="J20" s="58"/>
    </row>
    <row r="21" spans="1:10" ht="38.25" customHeight="1">
      <c r="A21" s="25" t="s">
        <v>22</v>
      </c>
      <c r="B21" s="54" t="s">
        <v>23</v>
      </c>
      <c r="C21" s="55">
        <v>26.728775590293676</v>
      </c>
      <c r="D21" s="56">
        <v>32.376230726360767</v>
      </c>
      <c r="E21" s="56">
        <v>30.806155583792179</v>
      </c>
      <c r="F21" s="56">
        <f>C21-E21</f>
        <v>-4.0773799934985036</v>
      </c>
      <c r="G21" s="56">
        <f>C21/E21*100</f>
        <v>86.764398490398762</v>
      </c>
      <c r="H21" s="57">
        <f>C21/D21*100</f>
        <v>82.55678623061911</v>
      </c>
      <c r="I21" s="58"/>
      <c r="J21" s="58"/>
    </row>
    <row r="22" spans="1:10" ht="38.25" customHeight="1">
      <c r="A22" s="25" t="s">
        <v>24</v>
      </c>
      <c r="B22" s="54" t="s">
        <v>23</v>
      </c>
      <c r="C22" s="55">
        <v>32.009100083552504</v>
      </c>
      <c r="D22" s="56">
        <v>45.397962163242099</v>
      </c>
      <c r="E22" s="56">
        <v>45.071796862005876</v>
      </c>
      <c r="F22" s="56">
        <f>C22-E22</f>
        <v>-13.062696778453372</v>
      </c>
      <c r="G22" s="56">
        <f>C22/E22*100</f>
        <v>71.018025266561267</v>
      </c>
      <c r="H22" s="57">
        <f>C22/D22*100</f>
        <v>70.507790566576773</v>
      </c>
      <c r="I22" s="58"/>
      <c r="J22" s="58"/>
    </row>
    <row r="23" spans="1:10" ht="31.5" customHeight="1">
      <c r="A23" s="25" t="s">
        <v>25</v>
      </c>
      <c r="B23" s="54" t="s">
        <v>23</v>
      </c>
      <c r="C23" s="55">
        <v>115.2497746701991</v>
      </c>
      <c r="D23" s="56">
        <v>117.36679294344444</v>
      </c>
      <c r="E23" s="59"/>
      <c r="F23" s="60"/>
      <c r="G23" s="61"/>
      <c r="H23" s="57" t="s">
        <v>13</v>
      </c>
      <c r="I23" s="58"/>
      <c r="J23" s="58"/>
    </row>
    <row r="24" spans="1:10" ht="38.25" customHeight="1">
      <c r="A24" s="25" t="s">
        <v>26</v>
      </c>
      <c r="B24" s="54" t="s">
        <v>23</v>
      </c>
      <c r="C24" s="55">
        <v>38.295767749618264</v>
      </c>
      <c r="D24" s="56">
        <v>45.197119563940511</v>
      </c>
      <c r="E24" s="62"/>
      <c r="F24" s="63"/>
      <c r="G24" s="64"/>
      <c r="H24" s="57" t="s">
        <v>13</v>
      </c>
      <c r="I24" s="58"/>
      <c r="J24" s="58"/>
    </row>
    <row r="25" spans="1:10" ht="29.25" customHeight="1">
      <c r="A25" s="25" t="s">
        <v>27</v>
      </c>
      <c r="B25" s="54" t="s">
        <v>23</v>
      </c>
      <c r="C25" s="55">
        <v>108.69412795793164</v>
      </c>
      <c r="D25" s="56">
        <v>108.24304818879015</v>
      </c>
      <c r="E25" s="62"/>
      <c r="F25" s="63"/>
      <c r="G25" s="64"/>
      <c r="H25" s="57" t="s">
        <v>13</v>
      </c>
      <c r="I25" s="58"/>
      <c r="J25" s="58"/>
    </row>
    <row r="26" spans="1:10" ht="27.75" customHeight="1">
      <c r="A26" s="25" t="s">
        <v>28</v>
      </c>
      <c r="B26" s="54" t="s">
        <v>23</v>
      </c>
      <c r="C26" s="55">
        <v>108.43938379102478</v>
      </c>
      <c r="D26" s="56">
        <v>109.43700518033428</v>
      </c>
      <c r="E26" s="62"/>
      <c r="F26" s="63"/>
      <c r="G26" s="64"/>
      <c r="H26" s="57" t="s">
        <v>13</v>
      </c>
      <c r="I26" s="58"/>
      <c r="J26" s="58"/>
    </row>
    <row r="27" spans="1:10" ht="29.25" customHeight="1">
      <c r="A27" s="25" t="s">
        <v>29</v>
      </c>
      <c r="B27" s="54" t="s">
        <v>23</v>
      </c>
      <c r="C27" s="55" t="s">
        <v>13</v>
      </c>
      <c r="D27" s="56" t="s">
        <v>13</v>
      </c>
      <c r="E27" s="62"/>
      <c r="F27" s="63"/>
      <c r="G27" s="64"/>
      <c r="H27" s="57" t="s">
        <v>13</v>
      </c>
      <c r="I27" s="58"/>
      <c r="J27" s="58"/>
    </row>
    <row r="28" spans="1:10" ht="24" customHeight="1">
      <c r="A28" s="25" t="s">
        <v>30</v>
      </c>
      <c r="B28" s="54" t="s">
        <v>23</v>
      </c>
      <c r="C28" s="55">
        <v>104.5156820758282</v>
      </c>
      <c r="D28" s="56">
        <v>102.42660671779952</v>
      </c>
      <c r="E28" s="62"/>
      <c r="F28" s="63"/>
      <c r="G28" s="64"/>
      <c r="H28" s="57" t="s">
        <v>13</v>
      </c>
      <c r="I28" s="58"/>
      <c r="J28" s="58"/>
    </row>
    <row r="29" spans="1:10" ht="27.75" customHeight="1">
      <c r="A29" s="25" t="s">
        <v>31</v>
      </c>
      <c r="B29" s="54" t="s">
        <v>23</v>
      </c>
      <c r="C29" s="55">
        <v>87.815218994248639</v>
      </c>
      <c r="D29" s="56">
        <v>86.436950607277282</v>
      </c>
      <c r="E29" s="62"/>
      <c r="F29" s="63"/>
      <c r="G29" s="64"/>
      <c r="H29" s="57" t="s">
        <v>13</v>
      </c>
      <c r="I29" s="58"/>
      <c r="J29" s="58"/>
    </row>
    <row r="30" spans="1:10" ht="25.5" customHeight="1">
      <c r="A30" s="25" t="s">
        <v>32</v>
      </c>
      <c r="B30" s="54" t="s">
        <v>23</v>
      </c>
      <c r="C30" s="55" t="e">
        <v>#DIV/0!</v>
      </c>
      <c r="D30" s="56" t="s">
        <v>13</v>
      </c>
      <c r="E30" s="62"/>
      <c r="F30" s="63"/>
      <c r="G30" s="64"/>
      <c r="H30" s="57" t="s">
        <v>13</v>
      </c>
      <c r="I30" s="58"/>
      <c r="J30" s="58"/>
    </row>
    <row r="31" spans="1:10" ht="24.75" customHeight="1">
      <c r="A31" s="25" t="s">
        <v>33</v>
      </c>
      <c r="B31" s="54" t="s">
        <v>23</v>
      </c>
      <c r="C31" s="55">
        <v>104.14187643020594</v>
      </c>
      <c r="D31" s="56">
        <v>102.3752064016258</v>
      </c>
      <c r="E31" s="65"/>
      <c r="F31" s="66"/>
      <c r="G31" s="67"/>
      <c r="H31" s="57" t="s">
        <v>13</v>
      </c>
      <c r="I31" s="58"/>
      <c r="J31" s="58"/>
    </row>
    <row r="32" spans="1:10">
      <c r="A32" s="43" t="s">
        <v>16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34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2</v>
      </c>
      <c r="B37" s="51" t="s">
        <v>3</v>
      </c>
      <c r="C37" s="52" t="s">
        <v>4</v>
      </c>
      <c r="D37" s="53" t="s">
        <v>5</v>
      </c>
      <c r="E37" s="76" t="s">
        <v>6</v>
      </c>
      <c r="F37" s="76" t="s">
        <v>7</v>
      </c>
      <c r="G37" s="76" t="s">
        <v>8</v>
      </c>
      <c r="H37" s="77" t="s">
        <v>9</v>
      </c>
    </row>
    <row r="38" spans="1:10">
      <c r="A38" s="78" t="s">
        <v>35</v>
      </c>
      <c r="B38" s="79" t="s">
        <v>36</v>
      </c>
      <c r="C38" s="80">
        <v>10954.4</v>
      </c>
      <c r="D38" s="80">
        <v>12307.5</v>
      </c>
      <c r="E38" s="80">
        <v>9645.4</v>
      </c>
      <c r="F38" s="81">
        <f>C38-E38</f>
        <v>1309</v>
      </c>
      <c r="G38" s="81">
        <f>C38/E38*100</f>
        <v>113.57123602960996</v>
      </c>
      <c r="H38" s="82">
        <f>C38/D38*100</f>
        <v>89.005890717042448</v>
      </c>
    </row>
    <row r="39" spans="1:10">
      <c r="A39" s="83" t="s">
        <v>37</v>
      </c>
      <c r="B39" s="84" t="s">
        <v>36</v>
      </c>
      <c r="C39" s="85">
        <v>38212.300000000003</v>
      </c>
      <c r="D39" s="85">
        <v>40831.599999999999</v>
      </c>
      <c r="E39" s="85">
        <v>42552.4</v>
      </c>
      <c r="F39" s="86">
        <f t="shared" ref="F39:F45" si="2">C39-E39</f>
        <v>-4340.0999999999985</v>
      </c>
      <c r="G39" s="86">
        <f t="shared" ref="G39:G45" si="3">C39/E39*100</f>
        <v>89.800575290700408</v>
      </c>
      <c r="H39" s="24">
        <f t="shared" ref="H39:H45" si="4">C39/D39*100</f>
        <v>93.585115449798693</v>
      </c>
    </row>
    <row r="40" spans="1:10">
      <c r="A40" s="83" t="s">
        <v>38</v>
      </c>
      <c r="B40" s="84" t="s">
        <v>36</v>
      </c>
      <c r="C40" s="85">
        <v>4257.5</v>
      </c>
      <c r="D40" s="85">
        <v>4412.2</v>
      </c>
      <c r="E40" s="85">
        <v>3742.8</v>
      </c>
      <c r="F40" s="86">
        <f t="shared" si="2"/>
        <v>514.69999999999982</v>
      </c>
      <c r="G40" s="86">
        <f t="shared" si="3"/>
        <v>113.75173666773537</v>
      </c>
      <c r="H40" s="24">
        <f t="shared" si="4"/>
        <v>96.493812610489101</v>
      </c>
    </row>
    <row r="41" spans="1:10">
      <c r="A41" s="83" t="s">
        <v>39</v>
      </c>
      <c r="B41" s="84" t="s">
        <v>40</v>
      </c>
      <c r="C41" s="85">
        <v>10097.9</v>
      </c>
      <c r="D41" s="85">
        <v>11414.3</v>
      </c>
      <c r="E41" s="85">
        <v>10589.2</v>
      </c>
      <c r="F41" s="86">
        <f t="shared" si="2"/>
        <v>-491.30000000000109</v>
      </c>
      <c r="G41" s="86">
        <f t="shared" si="3"/>
        <v>95.360367166547036</v>
      </c>
      <c r="H41" s="24">
        <f t="shared" si="4"/>
        <v>88.467098288988382</v>
      </c>
    </row>
    <row r="42" spans="1:10">
      <c r="A42" s="83" t="s">
        <v>41</v>
      </c>
      <c r="B42" s="84" t="s">
        <v>40</v>
      </c>
      <c r="C42" s="85">
        <v>2053</v>
      </c>
      <c r="D42" s="85">
        <v>2234.4</v>
      </c>
      <c r="E42" s="85">
        <v>1925.1</v>
      </c>
      <c r="F42" s="86">
        <f t="shared" si="2"/>
        <v>127.90000000000009</v>
      </c>
      <c r="G42" s="86">
        <f t="shared" si="3"/>
        <v>106.64381071113189</v>
      </c>
      <c r="H42" s="24">
        <f t="shared" si="4"/>
        <v>91.881489437880418</v>
      </c>
    </row>
    <row r="43" spans="1:10">
      <c r="A43" s="83" t="s">
        <v>42</v>
      </c>
      <c r="B43" s="84" t="s">
        <v>40</v>
      </c>
      <c r="C43" s="85">
        <v>2831.6</v>
      </c>
      <c r="D43" s="85">
        <v>2734.1</v>
      </c>
      <c r="E43" s="85">
        <v>2627.9</v>
      </c>
      <c r="F43" s="86">
        <f t="shared" si="2"/>
        <v>203.69999999999982</v>
      </c>
      <c r="G43" s="86">
        <f t="shared" si="3"/>
        <v>107.75143650823851</v>
      </c>
      <c r="H43" s="24">
        <f t="shared" si="4"/>
        <v>103.56607293076333</v>
      </c>
      <c r="I43" s="87"/>
      <c r="J43" s="87"/>
    </row>
    <row r="44" spans="1:10">
      <c r="A44" s="83" t="s">
        <v>43</v>
      </c>
      <c r="B44" s="84" t="s">
        <v>40</v>
      </c>
      <c r="C44" s="85">
        <v>6328.2</v>
      </c>
      <c r="D44" s="85">
        <v>7022.9</v>
      </c>
      <c r="E44" s="85">
        <v>6427.9</v>
      </c>
      <c r="F44" s="86">
        <f t="shared" si="2"/>
        <v>-99.699999999999818</v>
      </c>
      <c r="G44" s="86">
        <f t="shared" si="3"/>
        <v>98.448949112462856</v>
      </c>
      <c r="H44" s="24">
        <f t="shared" si="4"/>
        <v>90.108075011747289</v>
      </c>
    </row>
    <row r="45" spans="1:10" ht="13.5" thickBot="1">
      <c r="A45" s="88" t="s">
        <v>44</v>
      </c>
      <c r="B45" s="89" t="s">
        <v>40</v>
      </c>
      <c r="C45" s="90">
        <v>1470.2</v>
      </c>
      <c r="D45" s="90">
        <v>1593.3</v>
      </c>
      <c r="E45" s="90">
        <v>1260.0999999999999</v>
      </c>
      <c r="F45" s="91">
        <f t="shared" si="2"/>
        <v>210.10000000000014</v>
      </c>
      <c r="G45" s="91">
        <f t="shared" si="3"/>
        <v>116.67327989842077</v>
      </c>
      <c r="H45" s="34">
        <f t="shared" si="4"/>
        <v>92.273896943450708</v>
      </c>
    </row>
    <row r="46" spans="1:10">
      <c r="A46" s="43" t="s">
        <v>16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45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46</v>
      </c>
      <c r="B54" s="96" t="s">
        <v>65</v>
      </c>
      <c r="C54" s="96" t="s">
        <v>37</v>
      </c>
      <c r="D54" s="96" t="s">
        <v>38</v>
      </c>
      <c r="E54" s="96" t="s">
        <v>39</v>
      </c>
      <c r="F54" s="96" t="s">
        <v>41</v>
      </c>
      <c r="G54" s="96" t="s">
        <v>42</v>
      </c>
      <c r="H54" s="96" t="s">
        <v>43</v>
      </c>
      <c r="I54" s="96" t="s">
        <v>44</v>
      </c>
    </row>
    <row r="55" spans="1:9">
      <c r="A55" s="97"/>
      <c r="B55" s="98" t="s">
        <v>36</v>
      </c>
      <c r="C55" s="99" t="s">
        <v>36</v>
      </c>
      <c r="D55" s="100" t="s">
        <v>36</v>
      </c>
      <c r="E55" s="101" t="s">
        <v>40</v>
      </c>
      <c r="F55" s="101" t="s">
        <v>40</v>
      </c>
      <c r="G55" s="101" t="s">
        <v>40</v>
      </c>
      <c r="H55" s="101" t="s">
        <v>40</v>
      </c>
      <c r="I55" s="101" t="s">
        <v>40</v>
      </c>
    </row>
    <row r="56" spans="1:9">
      <c r="A56" s="102" t="s">
        <v>47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48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49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50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51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52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53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54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20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55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56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57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58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20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59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60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61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62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20" customFormat="1" ht="17.25" customHeight="1" thickBot="1">
      <c r="A75" s="121">
        <v>2013</v>
      </c>
      <c r="B75" s="122">
        <v>129483.4</v>
      </c>
      <c r="C75" s="122">
        <v>500068.2</v>
      </c>
      <c r="D75" s="122">
        <v>49881.399999999994</v>
      </c>
      <c r="E75" s="122">
        <v>127476.30000000002</v>
      </c>
      <c r="F75" s="122">
        <v>23585.300000000003</v>
      </c>
      <c r="G75" s="122">
        <v>32970.300000000003</v>
      </c>
      <c r="H75" s="122">
        <v>84755.800000000017</v>
      </c>
      <c r="I75" s="122">
        <v>17038.2</v>
      </c>
    </row>
    <row r="76" spans="1:9" s="125" customFormat="1" ht="34.5" customHeight="1">
      <c r="A76" s="123" t="s">
        <v>63</v>
      </c>
      <c r="B76" s="124">
        <f>B75-B70</f>
        <v>36267.899999999994</v>
      </c>
      <c r="C76" s="124">
        <f t="shared" ref="C76:I76" si="5">C75-C70</f>
        <v>-6362.1999999999534</v>
      </c>
      <c r="D76" s="124">
        <f t="shared" si="5"/>
        <v>3333.4999999999927</v>
      </c>
      <c r="E76" s="124">
        <f t="shared" si="5"/>
        <v>-3916.5999999999767</v>
      </c>
      <c r="F76" s="124">
        <f t="shared" si="5"/>
        <v>-924.59999999999854</v>
      </c>
      <c r="G76" s="124">
        <f t="shared" si="5"/>
        <v>2464.1000000000022</v>
      </c>
      <c r="H76" s="124">
        <f t="shared" si="5"/>
        <v>4023.7000000000116</v>
      </c>
      <c r="I76" s="124">
        <f t="shared" si="5"/>
        <v>2027.6000000000022</v>
      </c>
    </row>
    <row r="77" spans="1:9" s="125" customFormat="1" ht="34.5" customHeight="1">
      <c r="A77" s="126" t="s">
        <v>64</v>
      </c>
      <c r="B77" s="127">
        <f>B75/B70*100</f>
        <v>138.90758511191808</v>
      </c>
      <c r="C77" s="127">
        <f t="shared" ref="C77:I77" si="6">C75/C70*100</f>
        <v>98.743716806889964</v>
      </c>
      <c r="D77" s="127">
        <f t="shared" si="6"/>
        <v>107.1614401508983</v>
      </c>
      <c r="E77" s="127">
        <f t="shared" si="6"/>
        <v>97.019169224516716</v>
      </c>
      <c r="F77" s="127">
        <f t="shared" si="6"/>
        <v>96.227646787624593</v>
      </c>
      <c r="G77" s="127">
        <f t="shared" si="6"/>
        <v>108.0773744353607</v>
      </c>
      <c r="H77" s="127">
        <f t="shared" si="6"/>
        <v>104.98401503243444</v>
      </c>
      <c r="I77" s="127">
        <f t="shared" si="6"/>
        <v>113.50778782993353</v>
      </c>
    </row>
    <row r="78" spans="1:9">
      <c r="A78" s="116"/>
      <c r="B78" s="117"/>
      <c r="C78" s="117"/>
      <c r="D78" s="117"/>
      <c r="E78" s="117"/>
      <c r="F78" s="117"/>
      <c r="G78" s="117"/>
      <c r="H78" s="117"/>
      <c r="I78" s="117"/>
    </row>
    <row r="79" spans="1:9" s="119" customFormat="1">
      <c r="A79" s="118"/>
    </row>
    <row r="80" spans="1:9">
      <c r="A80" s="116"/>
      <c r="B80" s="117"/>
      <c r="C80" s="117"/>
      <c r="D80" s="117"/>
      <c r="E80" s="117"/>
      <c r="F80" s="117"/>
      <c r="G80" s="117"/>
      <c r="H80" s="117"/>
      <c r="I80" s="117"/>
    </row>
    <row r="81" spans="2:9">
      <c r="B81" s="58"/>
      <c r="C81" s="58"/>
      <c r="D81" s="58"/>
      <c r="E81" s="58"/>
      <c r="F81" s="58"/>
      <c r="G81" s="58"/>
      <c r="H81" s="58"/>
      <c r="I81" s="5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2014-02-24T06:22:12Z</cp:lastPrinted>
  <dcterms:created xsi:type="dcterms:W3CDTF">2014-02-21T11:34:55Z</dcterms:created>
  <dcterms:modified xsi:type="dcterms:W3CDTF">2014-03-21T08:42:57Z</dcterms:modified>
</cp:coreProperties>
</file>