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40" windowHeight="750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  <c r="I86" i="1" l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F31" i="1" l="1"/>
  <c r="G31" i="1"/>
  <c r="H31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<sst xmlns="http://schemas.openxmlformats.org/spreadsheetml/2006/main" count="160" uniqueCount="79">
  <si>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</si>
  <si>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</si>
  <si>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</si>
  <si>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</si>
  <si>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</si>
  <si>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</si>
  <si>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</si>
  <si>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</si>
  <si>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</si>
  <si>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</si>
  <si>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</si>
  <si>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</si>
  <si>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</si>
  <si>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</si>
  <si>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</si>
  <si>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</si>
  <si>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</si>
  <si>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</si>
  <si>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</si>
  <si>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</si>
  <si>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</si>
  <si>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</si>
  <si>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</si>
  <si>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</si>
  <si>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</si>
  <si>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</si>
  <si>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</si>
  <si>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</si>
  <si>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</si>
  <si>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</si>
  <si>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</si>
  <si>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</si>
  <si>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</si>
  <si>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</si>
  <si>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</si>
  <si>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</si>
  <si>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</si>
  <si>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</si>
  <si>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</si>
  <si>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</si>
  <si>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</si>
  <si>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</si>
  <si>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</si>
  <si>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</si>
  <si>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</si>
  <si>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</si>
  <si>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</si>
  <si>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</si>
  <si>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</si>
  <si>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</si>
  <si>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</si>
  <si>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</si>
  <si>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</si>
  <si>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</si>
  <si>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</si>
  <si>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</si>
  <si>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</si>
  <si>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</si>
  <si>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</si>
  <si>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</si>
  <si>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</si>
  <si>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</si>
  <si>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</si>
  <si>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</si>
  <si>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</si>
  <si>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</si>
  <si>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</si>
  <si>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</si>
  <si>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</si>
  <si>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</si>
  <si>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</si>
  <si>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</si>
  <si>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</si>
  <si>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4.Q.2015 /4.Q.2014</t>
  </si>
  <si>
    <t>2015/2014</t>
  </si>
  <si>
    <t>Stejný měs. 2015</t>
  </si>
  <si>
    <t>Rozdíl 2016-2015</t>
  </si>
  <si>
    <t>index 2016/2015</t>
  </si>
  <si>
    <t>Souhrn údajů mlékárenského průmyslu ČR - LEDEN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</si>
</sst>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i/>
      <u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5" fillId="0" borderId="0" xfId="0" applyFont="1" applyAlignment="1">
      <alignment wrapText="1"/>
    </xf>
    <xf numFmtId="166" fontId="25" fillId="0" borderId="0" xfId="0" applyNumberFormat="1" applyFont="1"/>
    <xf numFmtId="0" fontId="26" fillId="0" borderId="0" xfId="0" applyFont="1" applyAlignment="1">
      <alignment wrapText="1"/>
    </xf>
    <xf numFmtId="166" fontId="26" fillId="0" borderId="0" xfId="0" applyNumberFormat="1" applyFont="1" applyAlignment="1">
      <alignment wrapText="1"/>
    </xf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6"/>
  <sheetViews>
    <sheetView showGridLines="0" tabSelected="1" zoomScaleNormal="100" workbookViewId="0">
      <selection activeCell="M31" sqref="M31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8" t="s">
        <v>78</v>
      </c>
      <c r="B1" s="128"/>
      <c r="C1" s="128"/>
      <c r="D1" s="128"/>
      <c r="E1" s="128"/>
      <c r="F1" s="128"/>
      <c r="G1" s="128"/>
      <c r="H1" s="128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75</v>
      </c>
      <c r="F4" s="10" t="s">
        <v>76</v>
      </c>
      <c r="G4" s="10" t="s">
        <v>77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208158</v>
      </c>
      <c r="D5" s="15">
        <v>204284</v>
      </c>
      <c r="E5" s="16">
        <v>202602</v>
      </c>
      <c r="F5" s="112">
        <f>C5-E5</f>
        <v>5556</v>
      </c>
      <c r="G5" s="110">
        <f t="shared" ref="G5:G12" si="0">C5/E5*100</f>
        <v>102.74232238576124</v>
      </c>
      <c r="H5" s="18">
        <f>C5/D5*100</f>
        <v>101.89637955003819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208158</v>
      </c>
      <c r="D6" s="21"/>
      <c r="E6" s="22">
        <v>202602</v>
      </c>
      <c r="F6" s="22">
        <f>C6-E6</f>
        <v>5556</v>
      </c>
      <c r="G6" s="23">
        <f t="shared" si="0"/>
        <v>102.74232238576124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15517</v>
      </c>
      <c r="D7" s="21">
        <v>13826</v>
      </c>
      <c r="E7" s="22">
        <v>14145</v>
      </c>
      <c r="F7" s="26">
        <f>C7-E7</f>
        <v>1372</v>
      </c>
      <c r="G7" s="23">
        <f t="shared" si="0"/>
        <v>109.69954047366561</v>
      </c>
      <c r="H7" s="27">
        <f>C7/D7*100</f>
        <v>112.23058006654129</v>
      </c>
    </row>
    <row r="8" spans="1:10" ht="21" customHeight="1" thickBot="1" x14ac:dyDescent="0.25">
      <c r="A8" s="28" t="s">
        <v>9</v>
      </c>
      <c r="B8" s="29" t="s">
        <v>8</v>
      </c>
      <c r="C8" s="30">
        <v>15517</v>
      </c>
      <c r="D8" s="30"/>
      <c r="E8" s="31">
        <v>14145</v>
      </c>
      <c r="F8" s="26">
        <f>C8-E8</f>
        <v>1372</v>
      </c>
      <c r="G8" s="33">
        <f t="shared" si="0"/>
        <v>109.69954047366561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3" t="s">
        <v>69</v>
      </c>
      <c r="D9" s="123" t="s">
        <v>69</v>
      </c>
      <c r="E9" s="16">
        <v>736</v>
      </c>
      <c r="F9" s="36"/>
      <c r="G9" s="111"/>
      <c r="H9" s="27"/>
    </row>
    <row r="10" spans="1:10" ht="16.5" customHeight="1" thickBot="1" x14ac:dyDescent="0.25">
      <c r="A10" s="28" t="s">
        <v>9</v>
      </c>
      <c r="B10" s="29" t="s">
        <v>8</v>
      </c>
      <c r="C10" s="114" t="s">
        <v>69</v>
      </c>
      <c r="D10" s="114" t="s">
        <v>69</v>
      </c>
      <c r="E10" s="31">
        <v>736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7.322581884914344</v>
      </c>
      <c r="D11" s="39">
        <v>7.4072859352665894</v>
      </c>
      <c r="E11" s="39">
        <v>8.5176256897760148</v>
      </c>
      <c r="F11" s="17">
        <f t="shared" ref="F11:F12" si="1">C11-E11</f>
        <v>-1.1950438048616707</v>
      </c>
      <c r="G11" s="40">
        <f t="shared" si="0"/>
        <v>85.969754384768038</v>
      </c>
      <c r="H11" s="41">
        <f>C11/D11*100</f>
        <v>98.856476567902376</v>
      </c>
    </row>
    <row r="12" spans="1:10" ht="18" customHeight="1" thickBot="1" x14ac:dyDescent="0.25">
      <c r="A12" s="28" t="s">
        <v>9</v>
      </c>
      <c r="B12" s="29" t="s">
        <v>12</v>
      </c>
      <c r="C12" s="42">
        <v>7.322581884914344</v>
      </c>
      <c r="D12" s="42"/>
      <c r="E12" s="33">
        <v>8.5176256897760148</v>
      </c>
      <c r="F12" s="107">
        <f t="shared" si="1"/>
        <v>-1.1950438048616707</v>
      </c>
      <c r="G12" s="33">
        <f t="shared" si="0"/>
        <v>85.969754384768038</v>
      </c>
      <c r="H12" s="34" t="s">
        <v>10</v>
      </c>
    </row>
    <row r="13" spans="1:10" ht="15.7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0" ht="14.25" customHeight="1" x14ac:dyDescent="0.2">
      <c r="A14" s="116" t="s">
        <v>72</v>
      </c>
      <c r="B14" s="115"/>
      <c r="C14" s="115"/>
      <c r="D14" s="115"/>
      <c r="E14" s="115"/>
      <c r="F14" s="115"/>
      <c r="G14" s="115"/>
      <c r="H14" s="115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8" t="s">
        <v>4</v>
      </c>
      <c r="D17" s="53" t="s">
        <v>5</v>
      </c>
      <c r="E17" s="10" t="s">
        <v>75</v>
      </c>
      <c r="F17" s="10" t="s">
        <v>76</v>
      </c>
      <c r="G17" s="10" t="s">
        <v>77</v>
      </c>
      <c r="H17" s="11" t="s">
        <v>6</v>
      </c>
    </row>
    <row r="18" spans="1:10" ht="33.950000000000003" customHeight="1" x14ac:dyDescent="0.2">
      <c r="A18" s="117" t="s">
        <v>15</v>
      </c>
      <c r="B18" s="118" t="s">
        <v>12</v>
      </c>
      <c r="C18" s="119">
        <v>12.19131373706786</v>
      </c>
      <c r="D18" s="120" t="s">
        <v>69</v>
      </c>
      <c r="E18" s="120">
        <v>12.978342289529392</v>
      </c>
      <c r="F18" s="120">
        <f t="shared" ref="F18:F27" si="2">C18-E18</f>
        <v>-0.78702855246153192</v>
      </c>
      <c r="G18" s="120">
        <f t="shared" ref="G18:G27" si="3">C18/E18*100</f>
        <v>93.935831442074942</v>
      </c>
      <c r="H18" s="121" t="s">
        <v>10</v>
      </c>
      <c r="I18" s="54"/>
      <c r="J18" s="54"/>
    </row>
    <row r="19" spans="1:10" ht="32.1" customHeight="1" x14ac:dyDescent="0.2">
      <c r="A19" s="117" t="s">
        <v>16</v>
      </c>
      <c r="B19" s="118" t="s">
        <v>12</v>
      </c>
      <c r="C19" s="119">
        <v>9.5470826692484163</v>
      </c>
      <c r="D19" s="120">
        <v>9.8247763026844908</v>
      </c>
      <c r="E19" s="120">
        <v>10.223374066777188</v>
      </c>
      <c r="F19" s="120">
        <f t="shared" si="2"/>
        <v>-0.67629139752877165</v>
      </c>
      <c r="G19" s="120">
        <f t="shared" si="3"/>
        <v>93.384851291644409</v>
      </c>
      <c r="H19" s="121">
        <f t="shared" ref="H19:H32" si="4">C19/D19*100</f>
        <v>97.17353734191181</v>
      </c>
      <c r="I19" s="54"/>
      <c r="J19" s="54"/>
    </row>
    <row r="20" spans="1:10" ht="36" customHeight="1" x14ac:dyDescent="0.2">
      <c r="A20" s="117" t="s">
        <v>17</v>
      </c>
      <c r="B20" s="118" t="s">
        <v>12</v>
      </c>
      <c r="C20" s="119">
        <v>14.560587462583717</v>
      </c>
      <c r="D20" s="120">
        <v>14.88576960996404</v>
      </c>
      <c r="E20" s="120">
        <v>17.365782763452184</v>
      </c>
      <c r="F20" s="120">
        <f t="shared" si="2"/>
        <v>-2.8051953008684674</v>
      </c>
      <c r="G20" s="120">
        <f t="shared" si="3"/>
        <v>83.84642178772242</v>
      </c>
      <c r="H20" s="121">
        <f t="shared" si="4"/>
        <v>97.815483136574571</v>
      </c>
      <c r="I20" s="54"/>
      <c r="J20" s="54"/>
    </row>
    <row r="21" spans="1:10" ht="32.1" customHeight="1" x14ac:dyDescent="0.2">
      <c r="A21" s="117" t="s">
        <v>18</v>
      </c>
      <c r="B21" s="118" t="s">
        <v>12</v>
      </c>
      <c r="C21" s="119">
        <v>11.972171108565407</v>
      </c>
      <c r="D21" s="120">
        <v>11.959760473505897</v>
      </c>
      <c r="E21" s="120">
        <v>13.591324827936319</v>
      </c>
      <c r="F21" s="120">
        <f t="shared" si="2"/>
        <v>-1.619153719370912</v>
      </c>
      <c r="G21" s="120">
        <f t="shared" si="3"/>
        <v>88.086858787725987</v>
      </c>
      <c r="H21" s="121">
        <f t="shared" si="4"/>
        <v>100.10376992989953</v>
      </c>
      <c r="I21" s="54"/>
      <c r="J21" s="54"/>
    </row>
    <row r="22" spans="1:10" ht="32.1" customHeight="1" x14ac:dyDescent="0.2">
      <c r="A22" s="117" t="s">
        <v>19</v>
      </c>
      <c r="B22" s="118" t="s">
        <v>20</v>
      </c>
      <c r="C22" s="119">
        <v>25.630694596375843</v>
      </c>
      <c r="D22" s="120">
        <v>27.33931645731046</v>
      </c>
      <c r="E22" s="120">
        <v>27.041505661091147</v>
      </c>
      <c r="F22" s="120">
        <f t="shared" si="2"/>
        <v>-1.410811064715304</v>
      </c>
      <c r="G22" s="120">
        <f t="shared" si="3"/>
        <v>94.78279396718186</v>
      </c>
      <c r="H22" s="121">
        <f t="shared" si="4"/>
        <v>93.750312435197202</v>
      </c>
      <c r="I22" s="54"/>
      <c r="J22" s="54"/>
    </row>
    <row r="23" spans="1:10" ht="32.1" customHeight="1" x14ac:dyDescent="0.2">
      <c r="A23" s="117" t="s">
        <v>21</v>
      </c>
      <c r="B23" s="118" t="s">
        <v>20</v>
      </c>
      <c r="C23" s="119">
        <v>34.315057292064154</v>
      </c>
      <c r="D23" s="120">
        <v>34.491871756651506</v>
      </c>
      <c r="E23" s="120">
        <v>33.980670474058535</v>
      </c>
      <c r="F23" s="120">
        <f t="shared" si="2"/>
        <v>0.33438681800561909</v>
      </c>
      <c r="G23" s="120">
        <f t="shared" si="3"/>
        <v>100.98405008889067</v>
      </c>
      <c r="H23" s="121">
        <f t="shared" si="4"/>
        <v>99.487373530103497</v>
      </c>
      <c r="I23" s="54"/>
      <c r="J23" s="54"/>
    </row>
    <row r="24" spans="1:10" ht="32.1" customHeight="1" x14ac:dyDescent="0.2">
      <c r="A24" s="117" t="s">
        <v>22</v>
      </c>
      <c r="B24" s="118" t="s">
        <v>20</v>
      </c>
      <c r="C24" s="119">
        <v>101.26593654910319</v>
      </c>
      <c r="D24" s="120">
        <v>102.11457665400185</v>
      </c>
      <c r="E24" s="120">
        <v>100.43690415415119</v>
      </c>
      <c r="F24" s="120">
        <f t="shared" si="2"/>
        <v>0.82903239495199443</v>
      </c>
      <c r="G24" s="120">
        <f t="shared" si="3"/>
        <v>100.82542607414462</v>
      </c>
      <c r="H24" s="121">
        <f t="shared" si="4"/>
        <v>99.168933434671004</v>
      </c>
      <c r="I24" s="54"/>
      <c r="J24" s="54"/>
    </row>
    <row r="25" spans="1:10" ht="34.5" customHeight="1" x14ac:dyDescent="0.2">
      <c r="A25" s="117" t="s">
        <v>23</v>
      </c>
      <c r="B25" s="118" t="s">
        <v>20</v>
      </c>
      <c r="C25" s="119">
        <v>41.646951614881793</v>
      </c>
      <c r="D25" s="120">
        <v>42.085697123406526</v>
      </c>
      <c r="E25" s="120">
        <v>45.848358007018561</v>
      </c>
      <c r="F25" s="120">
        <f t="shared" si="2"/>
        <v>-4.2014063921367679</v>
      </c>
      <c r="G25" s="120">
        <f t="shared" si="3"/>
        <v>90.836299106952509</v>
      </c>
      <c r="H25" s="121">
        <f t="shared" si="4"/>
        <v>98.957494972132181</v>
      </c>
      <c r="I25" s="54"/>
      <c r="J25" s="54"/>
    </row>
    <row r="26" spans="1:10" ht="30.95" customHeight="1" x14ac:dyDescent="0.2">
      <c r="A26" s="117" t="s">
        <v>24</v>
      </c>
      <c r="B26" s="118" t="s">
        <v>20</v>
      </c>
      <c r="C26" s="119">
        <v>72.668653067461221</v>
      </c>
      <c r="D26" s="120">
        <v>73.372954460123992</v>
      </c>
      <c r="E26" s="120">
        <v>85.845738301367646</v>
      </c>
      <c r="F26" s="120">
        <f t="shared" si="2"/>
        <v>-13.177085233906425</v>
      </c>
      <c r="G26" s="120">
        <f t="shared" si="3"/>
        <v>84.65027444036032</v>
      </c>
      <c r="H26" s="121">
        <f t="shared" si="4"/>
        <v>99.040107628423854</v>
      </c>
      <c r="I26" s="54"/>
      <c r="J26" s="54"/>
    </row>
    <row r="27" spans="1:10" ht="30.95" customHeight="1" x14ac:dyDescent="0.2">
      <c r="A27" s="117" t="s">
        <v>25</v>
      </c>
      <c r="B27" s="118" t="s">
        <v>20</v>
      </c>
      <c r="C27" s="119">
        <v>86.011211729193619</v>
      </c>
      <c r="D27" s="120">
        <v>92.128792690672796</v>
      </c>
      <c r="E27" s="120">
        <v>96.612392582541844</v>
      </c>
      <c r="F27" s="120">
        <f t="shared" si="2"/>
        <v>-10.601180853348225</v>
      </c>
      <c r="G27" s="120">
        <f t="shared" si="3"/>
        <v>89.027100385397247</v>
      </c>
      <c r="H27" s="121">
        <f t="shared" si="4"/>
        <v>93.359751297274371</v>
      </c>
      <c r="I27" s="54"/>
      <c r="J27" s="54"/>
    </row>
    <row r="28" spans="1:10" ht="30.95" customHeight="1" x14ac:dyDescent="0.2">
      <c r="A28" s="117" t="s">
        <v>26</v>
      </c>
      <c r="B28" s="118" t="s">
        <v>20</v>
      </c>
      <c r="C28" s="119" t="s">
        <v>69</v>
      </c>
      <c r="D28" s="120">
        <v>107.30555555555556</v>
      </c>
      <c r="E28" s="122" t="s">
        <v>69</v>
      </c>
      <c r="F28" s="120" t="s">
        <v>10</v>
      </c>
      <c r="G28" s="120" t="s">
        <v>10</v>
      </c>
      <c r="H28" s="121" t="s">
        <v>10</v>
      </c>
      <c r="I28" s="54"/>
      <c r="J28" s="54"/>
    </row>
    <row r="29" spans="1:10" ht="30.95" customHeight="1" x14ac:dyDescent="0.2">
      <c r="A29" s="117" t="s">
        <v>27</v>
      </c>
      <c r="B29" s="118" t="s">
        <v>20</v>
      </c>
      <c r="C29" s="119">
        <v>102.6759203599468</v>
      </c>
      <c r="D29" s="120">
        <v>98.381966278706301</v>
      </c>
      <c r="E29" s="120">
        <v>87.1040905946885</v>
      </c>
      <c r="F29" s="120">
        <f>C29-E29</f>
        <v>15.5718297652583</v>
      </c>
      <c r="G29" s="120">
        <f>C29/E29*100</f>
        <v>117.87726576208333</v>
      </c>
      <c r="H29" s="121">
        <f t="shared" si="4"/>
        <v>104.36457436627782</v>
      </c>
      <c r="I29" s="54"/>
      <c r="J29" s="54"/>
    </row>
    <row r="30" spans="1:10" ht="30.95" customHeight="1" x14ac:dyDescent="0.2">
      <c r="A30" s="117" t="s">
        <v>28</v>
      </c>
      <c r="B30" s="118" t="s">
        <v>20</v>
      </c>
      <c r="C30" s="119">
        <v>47.270078347070388</v>
      </c>
      <c r="D30" s="120">
        <v>48.306723580878717</v>
      </c>
      <c r="E30" s="120">
        <v>58.051070488654958</v>
      </c>
      <c r="F30" s="120">
        <f>C30-E30</f>
        <v>-10.780992141584569</v>
      </c>
      <c r="G30" s="120">
        <f>C30/E30*100</f>
        <v>81.42843525393468</v>
      </c>
      <c r="H30" s="121">
        <f t="shared" si="4"/>
        <v>97.854035304065491</v>
      </c>
      <c r="I30" s="54"/>
      <c r="J30" s="54"/>
    </row>
    <row r="31" spans="1:10" ht="30.95" customHeight="1" x14ac:dyDescent="0.2">
      <c r="A31" s="117" t="s">
        <v>29</v>
      </c>
      <c r="B31" s="118" t="s">
        <v>20</v>
      </c>
      <c r="C31" s="119">
        <v>63.845800105431984</v>
      </c>
      <c r="D31" s="119">
        <v>64.993543486517282</v>
      </c>
      <c r="E31" s="120">
        <v>67.140198511166247</v>
      </c>
      <c r="F31" s="120">
        <f>C31-E31</f>
        <v>-3.2943984057342632</v>
      </c>
      <c r="G31" s="120">
        <f>C31/E31*100</f>
        <v>95.093254892318541</v>
      </c>
      <c r="H31" s="121">
        <f t="shared" ref="H31" si="5">C31/D31*100</f>
        <v>98.234065540181859</v>
      </c>
      <c r="I31" s="54"/>
      <c r="J31" s="54"/>
    </row>
    <row r="32" spans="1:10" ht="30.95" customHeight="1" x14ac:dyDescent="0.2">
      <c r="A32" s="117" t="s">
        <v>30</v>
      </c>
      <c r="B32" s="118" t="s">
        <v>20</v>
      </c>
      <c r="C32" s="119" t="s">
        <v>69</v>
      </c>
      <c r="D32" s="120">
        <v>92.114959469417826</v>
      </c>
      <c r="E32" s="120">
        <v>94.053648471206145</v>
      </c>
      <c r="F32" s="120" t="s">
        <v>10</v>
      </c>
      <c r="G32" s="120" t="s">
        <v>10</v>
      </c>
      <c r="H32" s="121" t="s">
        <v>10</v>
      </c>
      <c r="I32" s="54"/>
      <c r="J32" s="54"/>
    </row>
    <row r="33" spans="1:10" x14ac:dyDescent="0.2">
      <c r="A33" s="116" t="s">
        <v>72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75</v>
      </c>
      <c r="F37" s="63" t="s">
        <v>76</v>
      </c>
      <c r="G37" s="63" t="s">
        <v>77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9366</v>
      </c>
      <c r="D38" s="67">
        <v>9021.2999999999993</v>
      </c>
      <c r="E38" s="67">
        <v>9730.5</v>
      </c>
      <c r="F38" s="68">
        <f>C38-E38</f>
        <v>-364.5</v>
      </c>
      <c r="G38" s="68">
        <f>C38/E38*100</f>
        <v>96.254046554647758</v>
      </c>
      <c r="H38" s="69">
        <f>C38/D38*100</f>
        <v>103.82095706827177</v>
      </c>
    </row>
    <row r="39" spans="1:10" x14ac:dyDescent="0.2">
      <c r="A39" s="70" t="s">
        <v>34</v>
      </c>
      <c r="B39" s="71" t="s">
        <v>33</v>
      </c>
      <c r="C39" s="72">
        <v>45522.5</v>
      </c>
      <c r="D39" s="72">
        <v>48078.9</v>
      </c>
      <c r="E39" s="72">
        <v>45793.3</v>
      </c>
      <c r="F39" s="73">
        <f t="shared" ref="F39:F45" si="6">C39-E39</f>
        <v>-270.80000000000291</v>
      </c>
      <c r="G39" s="73">
        <f t="shared" ref="G39:G45" si="7">C39/E39*100</f>
        <v>99.408647116499566</v>
      </c>
      <c r="H39" s="24">
        <f t="shared" ref="H39:H45" si="8">C39/D39*100</f>
        <v>94.682906638879004</v>
      </c>
    </row>
    <row r="40" spans="1:10" x14ac:dyDescent="0.2">
      <c r="A40" s="70" t="s">
        <v>35</v>
      </c>
      <c r="B40" s="71" t="s">
        <v>33</v>
      </c>
      <c r="C40" s="72">
        <v>4337.1000000000004</v>
      </c>
      <c r="D40" s="72">
        <v>4410.2</v>
      </c>
      <c r="E40" s="72">
        <v>4185.7</v>
      </c>
      <c r="F40" s="73">
        <f t="shared" si="6"/>
        <v>151.40000000000055</v>
      </c>
      <c r="G40" s="73">
        <f t="shared" si="7"/>
        <v>103.61707719138975</v>
      </c>
      <c r="H40" s="24">
        <f t="shared" si="8"/>
        <v>98.342478799147443</v>
      </c>
    </row>
    <row r="41" spans="1:10" x14ac:dyDescent="0.2">
      <c r="A41" s="70" t="s">
        <v>36</v>
      </c>
      <c r="B41" s="71" t="s">
        <v>37</v>
      </c>
      <c r="C41" s="72">
        <v>11457.1</v>
      </c>
      <c r="D41" s="72">
        <v>9055.2999999999993</v>
      </c>
      <c r="E41" s="72">
        <v>10424.799999999999</v>
      </c>
      <c r="F41" s="73">
        <f t="shared" si="6"/>
        <v>1032.3000000000011</v>
      </c>
      <c r="G41" s="73">
        <f t="shared" si="7"/>
        <v>109.90234824648914</v>
      </c>
      <c r="H41" s="24">
        <f t="shared" si="8"/>
        <v>126.52369330668229</v>
      </c>
    </row>
    <row r="42" spans="1:10" x14ac:dyDescent="0.2">
      <c r="A42" s="70" t="s">
        <v>38</v>
      </c>
      <c r="B42" s="71" t="s">
        <v>37</v>
      </c>
      <c r="C42" s="72">
        <v>2092.9</v>
      </c>
      <c r="D42" s="72">
        <v>2407.6</v>
      </c>
      <c r="E42" s="72">
        <v>2313.8000000000002</v>
      </c>
      <c r="F42" s="73">
        <f t="shared" si="6"/>
        <v>-220.90000000000009</v>
      </c>
      <c r="G42" s="73">
        <f t="shared" si="7"/>
        <v>90.45293456651396</v>
      </c>
      <c r="H42" s="24">
        <f t="shared" si="8"/>
        <v>86.928891842498757</v>
      </c>
    </row>
    <row r="43" spans="1:10" x14ac:dyDescent="0.2">
      <c r="A43" s="70" t="s">
        <v>39</v>
      </c>
      <c r="B43" s="71" t="s">
        <v>37</v>
      </c>
      <c r="C43" s="72">
        <v>2743.6</v>
      </c>
      <c r="D43" s="72">
        <v>2426.9</v>
      </c>
      <c r="E43" s="72">
        <v>2887.2</v>
      </c>
      <c r="F43" s="73">
        <f t="shared" si="6"/>
        <v>-143.59999999999991</v>
      </c>
      <c r="G43" s="73">
        <f t="shared" si="7"/>
        <v>95.026323081185922</v>
      </c>
      <c r="H43" s="24">
        <f t="shared" si="8"/>
        <v>113.04956940953478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6804.3</v>
      </c>
      <c r="D44" s="72">
        <v>7451.9</v>
      </c>
      <c r="E44" s="72">
        <v>6778.7</v>
      </c>
      <c r="F44" s="73">
        <f t="shared" si="6"/>
        <v>25.600000000000364</v>
      </c>
      <c r="G44" s="73">
        <f t="shared" si="7"/>
        <v>100.37765353238821</v>
      </c>
      <c r="H44" s="24">
        <f t="shared" si="8"/>
        <v>91.309598894241745</v>
      </c>
    </row>
    <row r="45" spans="1:10" ht="13.5" thickBot="1" x14ac:dyDescent="0.25">
      <c r="A45" s="75" t="s">
        <v>41</v>
      </c>
      <c r="B45" s="76" t="s">
        <v>37</v>
      </c>
      <c r="C45" s="77">
        <v>1262.5999999999999</v>
      </c>
      <c r="D45" s="77">
        <v>1124.5999999999999</v>
      </c>
      <c r="E45" s="77">
        <v>1342.5</v>
      </c>
      <c r="F45" s="78">
        <f t="shared" si="6"/>
        <v>-79.900000000000091</v>
      </c>
      <c r="G45" s="78">
        <f t="shared" si="7"/>
        <v>94.048417132216017</v>
      </c>
      <c r="H45" s="34">
        <f t="shared" si="8"/>
        <v>112.27102969944869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08">
        <v>2014</v>
      </c>
      <c r="B79" s="109">
        <v>124451</v>
      </c>
      <c r="C79" s="109">
        <v>505459.1</v>
      </c>
      <c r="D79" s="109">
        <v>53457.299999999996</v>
      </c>
      <c r="E79" s="109">
        <v>121564.7</v>
      </c>
      <c r="F79" s="109">
        <v>24855.4</v>
      </c>
      <c r="G79" s="109">
        <v>34285</v>
      </c>
      <c r="H79" s="109">
        <v>82356.3</v>
      </c>
      <c r="I79" s="109">
        <v>15937</v>
      </c>
    </row>
    <row r="80" spans="1:9" x14ac:dyDescent="0.2">
      <c r="A80" s="89" t="s">
        <v>68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3849</v>
      </c>
    </row>
    <row r="81" spans="1:9" x14ac:dyDescent="0.2">
      <c r="A81" s="89" t="s">
        <v>70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71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ht="13.5" thickBot="1" x14ac:dyDescent="0.25">
      <c r="A83" s="89" t="s">
        <v>67</v>
      </c>
      <c r="B83" s="90">
        <v>27741.999999999996</v>
      </c>
      <c r="C83" s="90">
        <v>143668.9</v>
      </c>
      <c r="D83" s="90">
        <v>13983.7</v>
      </c>
      <c r="E83" s="90">
        <v>30638.6</v>
      </c>
      <c r="F83" s="90">
        <v>6591.5</v>
      </c>
      <c r="G83" s="90">
        <v>7756.2999999999993</v>
      </c>
      <c r="H83" s="90">
        <v>21718.400000000001</v>
      </c>
      <c r="I83" s="90">
        <v>3513.2000000000003</v>
      </c>
    </row>
    <row r="84" spans="1:9" s="95" customFormat="1" ht="17.25" customHeight="1" thickBot="1" x14ac:dyDescent="0.25">
      <c r="A84" s="108">
        <v>2015</v>
      </c>
      <c r="B84" s="109">
        <v>109708.20000000001</v>
      </c>
      <c r="C84" s="109">
        <v>541446.30000000005</v>
      </c>
      <c r="D84" s="109">
        <v>55000.899999999994</v>
      </c>
      <c r="E84" s="109">
        <v>126547.6</v>
      </c>
      <c r="F84" s="109">
        <v>25041.599999999999</v>
      </c>
      <c r="G84" s="109">
        <v>34517.800000000003</v>
      </c>
      <c r="H84" s="109">
        <v>86142.200000000012</v>
      </c>
      <c r="I84" s="109">
        <v>14404.2</v>
      </c>
    </row>
    <row r="85" spans="1:9" s="106" customFormat="1" ht="16.5" customHeight="1" x14ac:dyDescent="0.25">
      <c r="A85" s="124" t="s">
        <v>73</v>
      </c>
      <c r="B85" s="125">
        <f>B83/B78*100</f>
        <v>97.47853097021742</v>
      </c>
      <c r="C85" s="125">
        <f t="shared" ref="C85:I86" si="9">C83/C78*100</f>
        <v>104.97592776209659</v>
      </c>
      <c r="D85" s="125">
        <f t="shared" si="9"/>
        <v>106.30677887502758</v>
      </c>
      <c r="E85" s="125">
        <f t="shared" si="9"/>
        <v>109.20087963474485</v>
      </c>
      <c r="F85" s="125">
        <f t="shared" si="9"/>
        <v>105.72450518076539</v>
      </c>
      <c r="G85" s="125">
        <f t="shared" si="9"/>
        <v>104.91126981550613</v>
      </c>
      <c r="H85" s="125">
        <f t="shared" si="9"/>
        <v>109.97716235992326</v>
      </c>
      <c r="I85" s="125">
        <f t="shared" si="9"/>
        <v>89.757543241102695</v>
      </c>
    </row>
    <row r="86" spans="1:9" ht="15" x14ac:dyDescent="0.2">
      <c r="A86" s="126" t="s">
        <v>74</v>
      </c>
      <c r="B86" s="127">
        <f>B84/B79*100</f>
        <v>88.153731187374959</v>
      </c>
      <c r="C86" s="127">
        <f t="shared" si="9"/>
        <v>107.11970562999065</v>
      </c>
      <c r="D86" s="127">
        <f t="shared" si="9"/>
        <v>102.88753827821458</v>
      </c>
      <c r="E86" s="127">
        <f t="shared" si="9"/>
        <v>104.09896951993467</v>
      </c>
      <c r="F86" s="127">
        <f t="shared" si="9"/>
        <v>100.74913298518631</v>
      </c>
      <c r="G86" s="127">
        <f t="shared" si="9"/>
        <v>100.67901414612805</v>
      </c>
      <c r="H86" s="127">
        <f t="shared" si="9"/>
        <v>104.59697679473217</v>
      </c>
      <c r="I86" s="127">
        <f t="shared" si="9"/>
        <v>90.38212963543954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2016-01-20T11:47:38Z</cp:lastPrinted>
  <dcterms:created xsi:type="dcterms:W3CDTF">2014-02-21T11:34:55Z</dcterms:created>
  <dcterms:modified xsi:type="dcterms:W3CDTF">2016-02-22T06:58:45Z</dcterms:modified>
</cp:coreProperties>
</file>