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I81" i="1"/>
  <c r="H81"/>
  <c r="G81"/>
  <c r="F81"/>
  <c r="E81"/>
  <c r="D81"/>
  <c r="C81"/>
  <c r="B81"/>
  <c r="F11"/>
  <c r="H30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<sst xmlns="http://schemas.openxmlformats.org/spreadsheetml/2006/main" count="146" uniqueCount="74">
  <si>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</si>
  <si>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</si>
  <si>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</si>
  <si>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</si>
  <si>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</si>
  <si>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</si>
  <si>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</si>
  <si>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</si>
  <si>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</si>
  <si>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</si>
  <si>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</si>
  <si>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</si>
  <si>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</si>
  <si>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</si>
  <si>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</si>
  <si>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</si>
  <si>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</si>
  <si>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</si>
  <si>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</si>
  <si>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</si>
  <si>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</si>
  <si>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</si>
  <si>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</si>
  <si>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</si>
  <si>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</si>
  <si>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</si>
  <si>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</si>
  <si>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</si>
  <si>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</si>
  <si>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</si>
  <si>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</si>
  <si>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</si>
  <si>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</si>
  <si>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</si>
  <si>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</si>
  <si>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</si>
  <si>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</si>
  <si>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</si>
  <si>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</si>
  <si>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</si>
  <si>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</si>
  <si>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</si>
  <si>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</si>
  <si>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</si>
  <si>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</si>
  <si>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</si>
  <si>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</si>
  <si>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</si>
  <si>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</si>
  <si>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</si>
  <si>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</si>
  <si>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</si>
  <si>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</si>
  <si>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</si>
  <si>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</si>
  <si>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</si>
  <si>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</si>
  <si>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</si>
  <si>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</si>
  <si>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</si>
  <si>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</si>
  <si>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</si>
  <si>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</si>
  <si>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</si>
  <si>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</si>
  <si>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</si>
  <si>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</si>
  <si>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</si>
  <si>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</si>
  <si>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</si>
  <si>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</si>
  <si>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</si>
  <si>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3.Q. 2014 / 3.Q. 2013</t>
  </si>
  <si>
    <t>Souhrn údajů mlékárenského průmyslu ČR - ZÁŘÍ  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</si>
</sst>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19" fillId="0" borderId="14" xfId="0" applyFont="1" applyBorder="1" applyAlignment="1">
      <alignment wrapText="1"/>
    </xf>
    <xf numFmtId="166" fontId="20" fillId="0" borderId="14" xfId="0" applyNumberFormat="1" applyFont="1" applyBorder="1"/>
    <xf numFmtId="0" fontId="19" fillId="0" borderId="0" xfId="0" applyFont="1"/>
    <xf numFmtId="0" fontId="19" fillId="0" borderId="8" xfId="0" applyFont="1" applyBorder="1" applyAlignment="1">
      <alignment wrapText="1"/>
    </xf>
    <xf numFmtId="166" fontId="20" fillId="0" borderId="8" xfId="0" applyNumberFormat="1" applyFont="1" applyBorder="1"/>
    <xf numFmtId="0" fontId="22" fillId="0" borderId="0" xfId="0" applyFont="1"/>
    <xf numFmtId="2" fontId="9" fillId="0" borderId="37" xfId="0" applyNumberFormat="1" applyFont="1" applyBorder="1"/>
    <xf numFmtId="0" fontId="2" fillId="0" borderId="0" xfId="1" applyFont="1" applyAlignment="1">
      <alignment horizontal="center"/>
    </xf>
    <xf numFmtId="0" fontId="21" fillId="0" borderId="36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166" fontId="22" fillId="0" borderId="0" xfId="0" applyNumberFormat="1" applyFont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2"/>
  <sheetViews>
    <sheetView showGridLines="0" tabSelected="1" zoomScaleNormal="100" workbookViewId="0">
      <selection activeCell="K6" sqref="K6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6" t="s">
        <v>73</v>
      </c>
      <c r="B1" s="126"/>
      <c r="C1" s="126"/>
      <c r="D1" s="126"/>
      <c r="E1" s="126"/>
      <c r="F1" s="126"/>
      <c r="G1" s="126"/>
      <c r="H1" s="126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189506</v>
      </c>
      <c r="D5" s="15">
        <v>201746</v>
      </c>
      <c r="E5" s="16">
        <v>186717</v>
      </c>
      <c r="F5" s="16">
        <f t="shared" ref="F5:F12" si="0">C5-E5</f>
        <v>2789</v>
      </c>
      <c r="G5" s="17">
        <f t="shared" ref="G5:G12" si="1">C5/E5*100</f>
        <v>101.49370437614142</v>
      </c>
      <c r="H5" s="18">
        <f>C5/D5*100</f>
        <v>93.93296521368454</v>
      </c>
      <c r="J5" s="12"/>
    </row>
    <row r="6" spans="1:10" ht="19.5" customHeight="1">
      <c r="A6" s="19" t="s">
        <v>12</v>
      </c>
      <c r="B6" s="20" t="s">
        <v>11</v>
      </c>
      <c r="C6" s="21">
        <v>1774600</v>
      </c>
      <c r="D6" s="21">
        <v>1585094</v>
      </c>
      <c r="E6" s="22">
        <v>1761897</v>
      </c>
      <c r="F6" s="22">
        <f t="shared" si="0"/>
        <v>12703</v>
      </c>
      <c r="G6" s="23">
        <f t="shared" si="1"/>
        <v>100.72098425730903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19985</v>
      </c>
      <c r="D7" s="21">
        <v>17342</v>
      </c>
      <c r="E7" s="22">
        <v>10917.9</v>
      </c>
      <c r="F7" s="26">
        <f t="shared" si="0"/>
        <v>9067.1</v>
      </c>
      <c r="G7" s="23">
        <f t="shared" si="1"/>
        <v>183.04802205552352</v>
      </c>
      <c r="H7" s="27">
        <f>C7/D7*100</f>
        <v>115.24045669472956</v>
      </c>
    </row>
    <row r="8" spans="1:10" ht="21" customHeight="1" thickBot="1">
      <c r="A8" s="28" t="s">
        <v>12</v>
      </c>
      <c r="B8" s="29" t="s">
        <v>11</v>
      </c>
      <c r="C8" s="30">
        <v>127997</v>
      </c>
      <c r="D8" s="30">
        <v>108012</v>
      </c>
      <c r="E8" s="31">
        <v>125167.09999999999</v>
      </c>
      <c r="F8" s="32">
        <f t="shared" si="0"/>
        <v>2829.9000000000087</v>
      </c>
      <c r="G8" s="33">
        <f t="shared" si="1"/>
        <v>102.26089763204548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106</v>
      </c>
      <c r="D9" s="15">
        <v>25</v>
      </c>
      <c r="E9" s="16">
        <v>591</v>
      </c>
      <c r="F9" s="36">
        <f t="shared" si="0"/>
        <v>-485</v>
      </c>
      <c r="G9" s="17">
        <f t="shared" si="1"/>
        <v>17.935702199661591</v>
      </c>
      <c r="H9" s="18">
        <f>C9/D9*100</f>
        <v>424</v>
      </c>
    </row>
    <row r="10" spans="1:10" ht="16.5" customHeight="1" thickBot="1">
      <c r="A10" s="28" t="s">
        <v>12</v>
      </c>
      <c r="B10" s="29" t="s">
        <v>11</v>
      </c>
      <c r="C10" s="30">
        <v>983</v>
      </c>
      <c r="D10" s="30">
        <v>853</v>
      </c>
      <c r="E10" s="31">
        <v>6392</v>
      </c>
      <c r="F10" s="32">
        <f t="shared" si="0"/>
        <v>-5409</v>
      </c>
      <c r="G10" s="33">
        <f t="shared" si="1"/>
        <v>15.378598247809764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9.0658079427564306</v>
      </c>
      <c r="D11" s="39">
        <v>9.2863947736262435</v>
      </c>
      <c r="E11" s="39">
        <v>8.7217232496237624</v>
      </c>
      <c r="F11" s="17">
        <f t="shared" si="0"/>
        <v>0.34408469313266821</v>
      </c>
      <c r="G11" s="40">
        <f t="shared" si="1"/>
        <v>103.94514573880238</v>
      </c>
      <c r="H11" s="41">
        <f>C11/D11*100</f>
        <v>97.624623589164131</v>
      </c>
    </row>
    <row r="12" spans="1:10" ht="18" customHeight="1" thickBot="1">
      <c r="A12" s="28" t="s">
        <v>12</v>
      </c>
      <c r="B12" s="29" t="s">
        <v>15</v>
      </c>
      <c r="C12" s="42">
        <v>9.5328045756790267</v>
      </c>
      <c r="D12" s="42">
        <v>9.5886363837097353</v>
      </c>
      <c r="E12" s="33">
        <v>8.2667074181975444</v>
      </c>
      <c r="F12" s="125">
        <f t="shared" si="0"/>
        <v>1.2660971574814823</v>
      </c>
      <c r="G12" s="33">
        <f t="shared" si="1"/>
        <v>115.31561592097013</v>
      </c>
      <c r="H12" s="34" t="s">
        <v>13</v>
      </c>
    </row>
    <row r="13" spans="1:10" ht="15.75" customHeight="1">
      <c r="A13" s="127" t="s">
        <v>67</v>
      </c>
      <c r="B13" s="127"/>
      <c r="C13" s="127"/>
      <c r="D13" s="127"/>
      <c r="E13" s="127"/>
      <c r="F13" s="127"/>
      <c r="G13" s="127"/>
      <c r="H13" s="127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>
        <v>14.578071076322388</v>
      </c>
      <c r="D17" s="56">
        <v>14.300488337251684</v>
      </c>
      <c r="E17" s="56" t="s">
        <v>13</v>
      </c>
      <c r="F17" s="56" t="s">
        <v>13</v>
      </c>
      <c r="G17" s="56" t="s">
        <v>13</v>
      </c>
      <c r="H17" s="57" t="s">
        <v>13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11.130358177293026</v>
      </c>
      <c r="D18" s="56">
        <v>11.314077092468208</v>
      </c>
      <c r="E18" s="56">
        <v>11.527164139981586</v>
      </c>
      <c r="F18" s="56">
        <f>C18-E18</f>
        <v>-0.3968059626885605</v>
      </c>
      <c r="G18" s="56">
        <f>C18/E18*100</f>
        <v>96.557644552728689</v>
      </c>
      <c r="H18" s="57">
        <f t="shared" ref="H18:H24" si="2">C18/D18*100</f>
        <v>98.376191768239892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17.68549079893295</v>
      </c>
      <c r="D19" s="56">
        <v>18.522153888624757</v>
      </c>
      <c r="E19" s="56">
        <v>17.084884505693076</v>
      </c>
      <c r="F19" s="56">
        <f>C19-E19</f>
        <v>0.60060629323987413</v>
      </c>
      <c r="G19" s="56">
        <f>C19/E19*100</f>
        <v>103.51542495379316</v>
      </c>
      <c r="H19" s="57">
        <f t="shared" si="2"/>
        <v>95.482906066309937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13.874842688430178</v>
      </c>
      <c r="D20" s="56">
        <v>13.78825928255907</v>
      </c>
      <c r="E20" s="56">
        <v>12.840796509033707</v>
      </c>
      <c r="F20" s="56">
        <f>C20-E20</f>
        <v>1.034046179396471</v>
      </c>
      <c r="G20" s="56">
        <f>C20/E20*100</f>
        <v>108.05281961028666</v>
      </c>
      <c r="H20" s="57">
        <f t="shared" si="2"/>
        <v>100.62795022995128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27.292349855197173</v>
      </c>
      <c r="D21" s="56">
        <v>26.55181325461276</v>
      </c>
      <c r="E21" s="56">
        <v>29.676258992805753</v>
      </c>
      <c r="F21" s="56">
        <f>C21-E21</f>
        <v>-2.3839091376085797</v>
      </c>
      <c r="G21" s="56">
        <f>C21/E21*100</f>
        <v>91.966948602967449</v>
      </c>
      <c r="H21" s="57">
        <f t="shared" si="2"/>
        <v>102.78902458933106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32.632078521748504</v>
      </c>
      <c r="D22" s="56">
        <v>32.99201264682965</v>
      </c>
      <c r="E22" s="56">
        <v>44.009325771163951</v>
      </c>
      <c r="F22" s="56">
        <f>C22-E22</f>
        <v>-11.377247249415447</v>
      </c>
      <c r="G22" s="56">
        <f>C22/E22*100</f>
        <v>74.148099181128302</v>
      </c>
      <c r="H22" s="57">
        <f t="shared" si="2"/>
        <v>98.909026469727252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104.14591908849123</v>
      </c>
      <c r="D23" s="56">
        <v>108.058304613147</v>
      </c>
      <c r="E23" s="59"/>
      <c r="F23" s="60"/>
      <c r="G23" s="61"/>
      <c r="H23" s="57">
        <f t="shared" si="2"/>
        <v>96.379375431937163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45.732378854625551</v>
      </c>
      <c r="D24" s="56">
        <v>45.456565074332921</v>
      </c>
      <c r="E24" s="62"/>
      <c r="F24" s="63"/>
      <c r="G24" s="64"/>
      <c r="H24" s="57">
        <f t="shared" si="2"/>
        <v>100.60676335715557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95.899918411748715</v>
      </c>
      <c r="D25" s="56">
        <v>101.79615124647131</v>
      </c>
      <c r="E25" s="62"/>
      <c r="F25" s="63"/>
      <c r="G25" s="64"/>
      <c r="H25" s="57">
        <f t="shared" ref="H25:H31" si="3">C25/D25*100</f>
        <v>94.207803770059542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106.89174755027167</v>
      </c>
      <c r="D26" s="56">
        <v>107.17971729863137</v>
      </c>
      <c r="E26" s="62"/>
      <c r="F26" s="63"/>
      <c r="G26" s="64"/>
      <c r="H26" s="57">
        <f t="shared" si="3"/>
        <v>99.731320668109873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104.79569719836236</v>
      </c>
      <c r="D28" s="56">
        <v>107.64751422127975</v>
      </c>
      <c r="E28" s="62"/>
      <c r="F28" s="63"/>
      <c r="G28" s="64"/>
      <c r="H28" s="57">
        <f t="shared" si="3"/>
        <v>97.350782279045291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67.149012000360912</v>
      </c>
      <c r="D29" s="56">
        <v>77.952191800255363</v>
      </c>
      <c r="E29" s="62"/>
      <c r="F29" s="63"/>
      <c r="G29" s="64"/>
      <c r="H29" s="57">
        <f t="shared" si="3"/>
        <v>86.141275119529013</v>
      </c>
      <c r="I29" s="58"/>
      <c r="J29" s="58"/>
    </row>
    <row r="30" spans="1:10" ht="25.5" customHeight="1">
      <c r="A30" s="25" t="s">
        <v>32</v>
      </c>
      <c r="B30" s="54" t="s">
        <v>23</v>
      </c>
      <c r="C30" s="55">
        <v>86.493237064435561</v>
      </c>
      <c r="D30" s="56">
        <v>88.339596054485668</v>
      </c>
      <c r="E30" s="62"/>
      <c r="F30" s="63"/>
      <c r="G30" s="64"/>
      <c r="H30" s="57">
        <f t="shared" si="3"/>
        <v>97.909930458691122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100.60230885059394</v>
      </c>
      <c r="D31" s="56">
        <v>101.016077170418</v>
      </c>
      <c r="E31" s="65"/>
      <c r="F31" s="66"/>
      <c r="G31" s="67"/>
      <c r="H31" s="57">
        <f t="shared" si="3"/>
        <v>99.590393597322119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10353.4</v>
      </c>
      <c r="D38" s="80">
        <v>9472.9</v>
      </c>
      <c r="E38" s="80">
        <v>11021.4</v>
      </c>
      <c r="F38" s="81">
        <f>C38-E38</f>
        <v>-668</v>
      </c>
      <c r="G38" s="81">
        <f>C38/E38*100</f>
        <v>93.939064002758272</v>
      </c>
      <c r="H38" s="82">
        <f>C38/D38*100</f>
        <v>109.29493608082001</v>
      </c>
    </row>
    <row r="39" spans="1:10">
      <c r="A39" s="83" t="s">
        <v>37</v>
      </c>
      <c r="B39" s="84" t="s">
        <v>36</v>
      </c>
      <c r="C39" s="85">
        <v>34928.699999999997</v>
      </c>
      <c r="D39" s="85">
        <v>39787.4</v>
      </c>
      <c r="E39" s="85">
        <v>42327</v>
      </c>
      <c r="F39" s="86">
        <f t="shared" ref="F39:F45" si="4">C39-E39</f>
        <v>-7398.3000000000029</v>
      </c>
      <c r="G39" s="86">
        <f t="shared" ref="G39:G45" si="5">C39/E39*100</f>
        <v>82.521085831738588</v>
      </c>
      <c r="H39" s="24">
        <f t="shared" ref="H39:H45" si="6">C39/D39*100</f>
        <v>87.788345053961791</v>
      </c>
    </row>
    <row r="40" spans="1:10">
      <c r="A40" s="83" t="s">
        <v>38</v>
      </c>
      <c r="B40" s="84" t="s">
        <v>36</v>
      </c>
      <c r="C40" s="85">
        <v>4390.7</v>
      </c>
      <c r="D40" s="85">
        <v>4372.8</v>
      </c>
      <c r="E40" s="85">
        <v>3941.7</v>
      </c>
      <c r="F40" s="86">
        <f t="shared" si="4"/>
        <v>449</v>
      </c>
      <c r="G40" s="86">
        <f t="shared" si="5"/>
        <v>111.3910241773854</v>
      </c>
      <c r="H40" s="24">
        <f t="shared" si="6"/>
        <v>100.40934870106111</v>
      </c>
    </row>
    <row r="41" spans="1:10">
      <c r="A41" s="83" t="s">
        <v>39</v>
      </c>
      <c r="B41" s="84" t="s">
        <v>40</v>
      </c>
      <c r="C41" s="85">
        <v>10226.200000000001</v>
      </c>
      <c r="D41" s="85">
        <v>9588.4</v>
      </c>
      <c r="E41" s="85">
        <v>10392.1</v>
      </c>
      <c r="F41" s="86">
        <f t="shared" si="4"/>
        <v>-165.89999999999964</v>
      </c>
      <c r="G41" s="86">
        <f t="shared" si="5"/>
        <v>98.403595038538896</v>
      </c>
      <c r="H41" s="24">
        <f t="shared" si="6"/>
        <v>106.65178757665514</v>
      </c>
    </row>
    <row r="42" spans="1:10">
      <c r="A42" s="83" t="s">
        <v>41</v>
      </c>
      <c r="B42" s="84" t="s">
        <v>40</v>
      </c>
      <c r="C42" s="85">
        <v>1952.1</v>
      </c>
      <c r="D42" s="85">
        <v>2038.3</v>
      </c>
      <c r="E42" s="85">
        <v>1741.6</v>
      </c>
      <c r="F42" s="86">
        <f t="shared" si="4"/>
        <v>210.5</v>
      </c>
      <c r="G42" s="86">
        <f t="shared" si="5"/>
        <v>112.08658704639411</v>
      </c>
      <c r="H42" s="24">
        <f t="shared" si="6"/>
        <v>95.770985625275955</v>
      </c>
    </row>
    <row r="43" spans="1:10">
      <c r="A43" s="83" t="s">
        <v>42</v>
      </c>
      <c r="B43" s="84" t="s">
        <v>40</v>
      </c>
      <c r="C43" s="85">
        <v>2681.5</v>
      </c>
      <c r="D43" s="85">
        <v>2754.8</v>
      </c>
      <c r="E43" s="85">
        <v>2697.8</v>
      </c>
      <c r="F43" s="86">
        <f t="shared" si="4"/>
        <v>-16.300000000000182</v>
      </c>
      <c r="G43" s="86">
        <f t="shared" si="5"/>
        <v>99.39580398843502</v>
      </c>
      <c r="H43" s="24">
        <f t="shared" si="6"/>
        <v>97.339189777842307</v>
      </c>
      <c r="I43" s="87"/>
      <c r="J43" s="87"/>
    </row>
    <row r="44" spans="1:10">
      <c r="A44" s="83" t="s">
        <v>43</v>
      </c>
      <c r="B44" s="84" t="s">
        <v>40</v>
      </c>
      <c r="C44" s="85">
        <v>6591.2</v>
      </c>
      <c r="D44" s="85">
        <v>7039.6</v>
      </c>
      <c r="E44" s="85">
        <v>6812.8</v>
      </c>
      <c r="F44" s="86">
        <f t="shared" si="4"/>
        <v>-221.60000000000036</v>
      </c>
      <c r="G44" s="86">
        <f t="shared" si="5"/>
        <v>96.74729920150304</v>
      </c>
      <c r="H44" s="24">
        <f t="shared" si="6"/>
        <v>93.630319904540031</v>
      </c>
    </row>
    <row r="45" spans="1:10" ht="13.5" thickBot="1">
      <c r="A45" s="88" t="s">
        <v>44</v>
      </c>
      <c r="B45" s="89" t="s">
        <v>40</v>
      </c>
      <c r="C45" s="90">
        <v>1377.7</v>
      </c>
      <c r="D45" s="90">
        <v>1228.5999999999999</v>
      </c>
      <c r="E45" s="90">
        <v>1561</v>
      </c>
      <c r="F45" s="91">
        <f t="shared" si="4"/>
        <v>-183.29999999999995</v>
      </c>
      <c r="G45" s="91">
        <f t="shared" si="5"/>
        <v>88.257527226137086</v>
      </c>
      <c r="H45" s="34">
        <f t="shared" si="6"/>
        <v>112.13576428455154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16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16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16" customFormat="1" ht="17.25" customHeight="1" thickBot="1">
      <c r="A75" s="117">
        <v>2013</v>
      </c>
      <c r="B75" s="118">
        <v>129483.4</v>
      </c>
      <c r="C75" s="118">
        <v>500068.2</v>
      </c>
      <c r="D75" s="118">
        <v>49881.399999999994</v>
      </c>
      <c r="E75" s="118">
        <v>127476.30000000002</v>
      </c>
      <c r="F75" s="118">
        <v>23585.300000000003</v>
      </c>
      <c r="G75" s="118">
        <v>32970.300000000003</v>
      </c>
      <c r="H75" s="118">
        <v>84755.800000000017</v>
      </c>
      <c r="I75" s="118">
        <v>17038.2</v>
      </c>
    </row>
    <row r="76" spans="1:9">
      <c r="A76" s="102" t="s">
        <v>69</v>
      </c>
      <c r="B76" s="103">
        <v>34791.199999999997</v>
      </c>
      <c r="C76" s="103">
        <v>123427.9</v>
      </c>
      <c r="D76" s="103">
        <v>13132.6</v>
      </c>
      <c r="E76" s="103">
        <v>32127.399999999998</v>
      </c>
      <c r="F76" s="103">
        <v>6384.0999999999995</v>
      </c>
      <c r="G76" s="103">
        <v>8588.2000000000007</v>
      </c>
      <c r="H76" s="103">
        <v>20349.5</v>
      </c>
      <c r="I76" s="103">
        <v>4480.3</v>
      </c>
    </row>
    <row r="77" spans="1:9" s="121" customFormat="1" ht="34.5" hidden="1" customHeight="1">
      <c r="A77" s="119" t="s">
        <v>63</v>
      </c>
      <c r="B77" s="120">
        <f>B75-B70</f>
        <v>36267.899999999994</v>
      </c>
      <c r="C77" s="120">
        <f t="shared" ref="C77:I77" si="7">C75-C70</f>
        <v>-6362.1999999999534</v>
      </c>
      <c r="D77" s="120">
        <f t="shared" si="7"/>
        <v>3333.4999999999927</v>
      </c>
      <c r="E77" s="120">
        <f t="shared" si="7"/>
        <v>-3916.5999999999767</v>
      </c>
      <c r="F77" s="120">
        <f t="shared" si="7"/>
        <v>-924.59999999999854</v>
      </c>
      <c r="G77" s="120">
        <f t="shared" si="7"/>
        <v>2464.1000000000022</v>
      </c>
      <c r="H77" s="120">
        <f t="shared" si="7"/>
        <v>4023.7000000000116</v>
      </c>
      <c r="I77" s="120">
        <f t="shared" si="7"/>
        <v>2027.6000000000022</v>
      </c>
    </row>
    <row r="78" spans="1:9" s="121" customFormat="1" ht="34.5" hidden="1" customHeight="1">
      <c r="A78" s="122" t="s">
        <v>64</v>
      </c>
      <c r="B78" s="123">
        <f>B75/B70*100</f>
        <v>138.90758511191808</v>
      </c>
      <c r="C78" s="123">
        <f t="shared" ref="C78:I78" si="8">C75/C70*100</f>
        <v>98.743716806889964</v>
      </c>
      <c r="D78" s="123">
        <f t="shared" si="8"/>
        <v>107.1614401508983</v>
      </c>
      <c r="E78" s="123">
        <f t="shared" si="8"/>
        <v>97.019169224516716</v>
      </c>
      <c r="F78" s="123">
        <f t="shared" si="8"/>
        <v>96.227646787624593</v>
      </c>
      <c r="G78" s="123">
        <f t="shared" si="8"/>
        <v>108.0773744353607</v>
      </c>
      <c r="H78" s="123">
        <f t="shared" si="8"/>
        <v>104.98401503243444</v>
      </c>
      <c r="I78" s="123">
        <f t="shared" si="8"/>
        <v>113.50778782993353</v>
      </c>
    </row>
    <row r="79" spans="1:9">
      <c r="A79" s="115" t="s">
        <v>70</v>
      </c>
      <c r="B79" s="114">
        <v>31889.700000000004</v>
      </c>
      <c r="C79" s="114">
        <v>127502.6</v>
      </c>
      <c r="D79" s="114">
        <v>13807.7</v>
      </c>
      <c r="E79" s="114">
        <v>31645</v>
      </c>
      <c r="F79" s="114">
        <v>6028.1</v>
      </c>
      <c r="G79" s="114">
        <v>9899.1</v>
      </c>
      <c r="H79" s="114">
        <v>21180.3</v>
      </c>
      <c r="I79" s="114">
        <v>3731.2999999999997</v>
      </c>
    </row>
    <row r="80" spans="1:9">
      <c r="A80" s="102" t="s">
        <v>71</v>
      </c>
      <c r="B80" s="103">
        <v>29310.5</v>
      </c>
      <c r="C80" s="103">
        <v>117669.7</v>
      </c>
      <c r="D80" s="103">
        <v>13362.900000000001</v>
      </c>
      <c r="E80" s="103">
        <v>29735.200000000001</v>
      </c>
      <c r="F80" s="103">
        <v>6208.6</v>
      </c>
      <c r="G80" s="103">
        <v>8404.5</v>
      </c>
      <c r="H80" s="103">
        <v>21078.400000000001</v>
      </c>
      <c r="I80" s="103">
        <v>3811.3</v>
      </c>
    </row>
    <row r="81" spans="1:9" s="124" customFormat="1" ht="16.5" customHeight="1">
      <c r="A81" s="128" t="s">
        <v>72</v>
      </c>
      <c r="B81" s="129">
        <f>B80/B73*100</f>
        <v>93.308396339037003</v>
      </c>
      <c r="C81" s="129">
        <f t="shared" ref="C81:I81" si="9">C80/C73*100</f>
        <v>94.011063725075061</v>
      </c>
      <c r="D81" s="129">
        <f t="shared" si="9"/>
        <v>105.54546316188554</v>
      </c>
      <c r="E81" s="129">
        <f t="shared" si="9"/>
        <v>96.2696763081386</v>
      </c>
      <c r="F81" s="129">
        <f t="shared" si="9"/>
        <v>113.45918385994406</v>
      </c>
      <c r="G81" s="129">
        <f t="shared" si="9"/>
        <v>94.522858910195126</v>
      </c>
      <c r="H81" s="129">
        <f t="shared" si="9"/>
        <v>98.259353527442926</v>
      </c>
      <c r="I81" s="129">
        <f t="shared" si="9"/>
        <v>88.499047972878827</v>
      </c>
    </row>
    <row r="82" spans="1:9">
      <c r="B82" s="58"/>
      <c r="C82" s="58"/>
      <c r="D82" s="58"/>
      <c r="E82" s="58"/>
      <c r="F82" s="58"/>
      <c r="G82" s="58"/>
      <c r="H82" s="58"/>
      <c r="I82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2014-08-22T06:43:40Z</cp:lastPrinted>
  <dcterms:created xsi:type="dcterms:W3CDTF">2014-02-21T11:34:55Z</dcterms:created>
  <dcterms:modified xsi:type="dcterms:W3CDTF">2014-10-21T08:16:21Z</dcterms:modified>
</cp:coreProperties>
</file>