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USTAJENI_HLUBPOD" sheetId="1" r:id="rId1"/>
    <sheet name="USTAJENI_MOCUV" sheetId="2" r:id="rId2"/>
    <sheet name="USTAJENI_BEZSTELIVOVE" sheetId="3" r:id="rId3"/>
  </sheets>
  <definedNames>
    <definedName name="_xlnm.Print_Area" localSheetId="2">'USTAJENI_BEZSTELIVOVE'!$A$1:$I$22</definedName>
    <definedName name="_xlnm.Print_Area" localSheetId="0">'USTAJENI_HLUBPOD'!$A$1:$N$23</definedName>
  </definedNames>
  <calcPr fullCalcOnLoad="1"/>
</workbook>
</file>

<file path=xl/sharedStrings.xml><?xml version="1.0" encoding="utf-8"?>
<sst xmlns="http://schemas.openxmlformats.org/spreadsheetml/2006/main" count="77" uniqueCount="40">
  <si>
    <t>Prům. hmotnost</t>
  </si>
  <si>
    <t xml:space="preserve">telata do 6 měsíců </t>
  </si>
  <si>
    <t>mladý skot od 6 do 24 měsíců (jalovice, býčci)</t>
  </si>
  <si>
    <t>skot nad 24 měsíců (krávy, VB jalovice, býci, voli)</t>
  </si>
  <si>
    <t>skot bez rozlišení</t>
  </si>
  <si>
    <t>prasnice</t>
  </si>
  <si>
    <t>prasata výkrm</t>
  </si>
  <si>
    <t>prasničky</t>
  </si>
  <si>
    <t>dochov</t>
  </si>
  <si>
    <t>prasata bez rozlišení</t>
  </si>
  <si>
    <t>ovce</t>
  </si>
  <si>
    <t>kozy</t>
  </si>
  <si>
    <t>koně</t>
  </si>
  <si>
    <t xml:space="preserve">1) Do tabulky - zelených políček vepisujte stavy k určitému datu </t>
  </si>
  <si>
    <t>2) Přesnější údaje o produkci získáte pokud vepíšete počet zvířat dle jednotlivých dílčích kategorií do "zelených políček" a nebudete používat položky "skot bez rozlišení" nebo "prasata bez rozlišení"</t>
  </si>
  <si>
    <t>drůbež - produkce suchého trusu</t>
  </si>
  <si>
    <t>drůbež - produkce kejdy</t>
  </si>
  <si>
    <t>průměrný stav zvířat v kategorii ÚE</t>
  </si>
  <si>
    <t>Min. kapacita jímky - 4 měsíční produkce (m3)</t>
  </si>
  <si>
    <t>Počet DJ v kategorii</t>
  </si>
  <si>
    <t>Min. požadovaná kapacita jímky/DJ</t>
  </si>
  <si>
    <t>drůbež - produkce čerstvého trusu</t>
  </si>
  <si>
    <t>3) Alternativně můžete vepsat celkový počet DJ daného druhu  do sloupce počet DJ v kategorii</t>
  </si>
  <si>
    <t>Min. kapacita Jímky celkem</t>
  </si>
  <si>
    <t>4) Minimální kapacita jímek se vám vypočte v posledním sloupci</t>
  </si>
  <si>
    <t>5) Koeficienty výpočtu produkce kejdy odpovídají příloze vyhlášky 274/1998 Sb., - tj. jde o kejdu s průměrným obsahem sušiny (tj. ředěnou)</t>
  </si>
  <si>
    <t>Min. kapacita hnojiště  - 6-ti měsíční produkce (m3)</t>
  </si>
  <si>
    <t>Min. požadovaná kapacita hnojiště - m3 /DJ</t>
  </si>
  <si>
    <t>Min. požadovaná kapacita hnojiště - m2 při dvoumetrové výšce hnoje /DJ</t>
  </si>
  <si>
    <t>Min. kapacita hnojiště  - 6-ti měsíční produkce (m2 při 2 m výšce hnoje)</t>
  </si>
  <si>
    <t>Min. kapacita hnojiště celkem</t>
  </si>
  <si>
    <t>Požadavky na min. kapacitu jímek  při  bezstelivovém ustájení</t>
  </si>
  <si>
    <t>Požadavky na min. kapacitu stálých skladů statkových hnojiv  při  ustájení na hluboké podestýlce</t>
  </si>
  <si>
    <t xml:space="preserve">4) Minimální kapacita skladů statkových hnojiv se vám vypočte buď v metrech kubických ve sloupci F nebo v metrech čtverečných při 2metrové vrstvě hnoje ve sloupci G </t>
  </si>
  <si>
    <t>5) Koeficienty výpočtu produkce hnoje odpovídají příloze vyhlášky 274/1998 Sb.,</t>
  </si>
  <si>
    <t>Požadavky na min. kapacitu stálých skladů statkových hnojiv  při  ustájení s produkcí močůvky</t>
  </si>
  <si>
    <t>Min. kapacita jímky  - tříměsíční produkce (m3)</t>
  </si>
  <si>
    <t>Min. požadovaná kapacita jímky - m3 /DJ</t>
  </si>
  <si>
    <t>4) Minimální kapacita skladů statkových hnojiv a jímky pro močůvků se vám vypočte buď v metrech kubických ve sloupci G a H nebo v metrech čtverečných při 2metrové vrstvě hnoje ve sloupci J</t>
  </si>
  <si>
    <t>Min. kapacita hnojiště/jímek celkem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</si>
</sst>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</numFmts>
  <fonts count="2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Alignment="0" applyProtection="0"/>
    <xf numFmtId="9" fontId="1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3">
    <xf numFmtId="0" fontId="0" fillId="0" borderId="0" xfId="0" applyAlignment="1">
      <alignment/>
    </xf>
    <xf numFmtId="0" fontId="18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0" borderId="0" xfId="0" applyAlignment="1">
      <alignment wrapText="1"/>
    </xf>
    <xf numFmtId="0" fontId="0" fillId="19" borderId="10" xfId="0" applyFill="1" applyBorder="1" applyAlignment="1">
      <alignment/>
    </xf>
    <xf numFmtId="0" fontId="0" fillId="4" borderId="10" xfId="0" applyFill="1" applyBorder="1" applyAlignment="1">
      <alignment/>
    </xf>
    <xf numFmtId="0" fontId="0" fillId="11" borderId="10" xfId="0" applyFill="1" applyBorder="1" applyAlignment="1">
      <alignment/>
    </xf>
    <xf numFmtId="0" fontId="3" fillId="19" borderId="11" xfId="0" applyFont="1" applyFill="1" applyBorder="1" applyAlignment="1">
      <alignment/>
    </xf>
    <xf numFmtId="0" fontId="3" fillId="11" borderId="11" xfId="0" applyFont="1" applyFill="1" applyBorder="1" applyAlignment="1">
      <alignment/>
    </xf>
    <xf numFmtId="0" fontId="3" fillId="0" borderId="0" xfId="0" applyFont="1" applyAlignment="1">
      <alignment/>
    </xf>
    <xf numFmtId="0" fontId="3" fillId="19" borderId="10" xfId="0" applyFont="1" applyFill="1" applyBorder="1" applyAlignment="1">
      <alignment/>
    </xf>
    <xf numFmtId="0" fontId="20" fillId="24" borderId="0" xfId="0" applyFont="1" applyFill="1" applyAlignment="1">
      <alignment/>
    </xf>
    <xf numFmtId="0" fontId="0" fillId="4" borderId="11" xfId="0" applyFill="1" applyBorder="1" applyAlignment="1">
      <alignment/>
    </xf>
    <xf numFmtId="0" fontId="0" fillId="11" borderId="11" xfId="0" applyFill="1" applyBorder="1" applyAlignment="1">
      <alignment/>
    </xf>
    <xf numFmtId="0" fontId="0" fillId="19" borderId="11" xfId="0" applyFill="1" applyBorder="1" applyAlignment="1">
      <alignment/>
    </xf>
    <xf numFmtId="0" fontId="0" fillId="0" borderId="12" xfId="0" applyBorder="1" applyAlignment="1">
      <alignment wrapText="1"/>
    </xf>
    <xf numFmtId="0" fontId="3" fillId="4" borderId="13" xfId="0" applyFont="1" applyFill="1" applyBorder="1" applyAlignment="1">
      <alignment wrapText="1"/>
    </xf>
    <xf numFmtId="0" fontId="3" fillId="11" borderId="13" xfId="0" applyFont="1" applyFill="1" applyBorder="1" applyAlignment="1">
      <alignment wrapText="1"/>
    </xf>
    <xf numFmtId="0" fontId="3" fillId="19" borderId="13" xfId="0" applyFont="1" applyFill="1" applyBorder="1" applyAlignment="1">
      <alignment horizontal="right" wrapText="1"/>
    </xf>
    <xf numFmtId="0" fontId="3" fillId="25" borderId="14" xfId="0" applyFont="1" applyFill="1" applyBorder="1" applyAlignment="1">
      <alignment wrapText="1"/>
    </xf>
    <xf numFmtId="0" fontId="0" fillId="0" borderId="15" xfId="0" applyFont="1" applyBorder="1" applyAlignment="1">
      <alignment/>
    </xf>
    <xf numFmtId="0" fontId="0" fillId="25" borderId="16" xfId="0" applyFill="1" applyBorder="1" applyAlignment="1">
      <alignment/>
    </xf>
    <xf numFmtId="0" fontId="3" fillId="0" borderId="17" xfId="0" applyFont="1" applyBorder="1" applyAlignment="1">
      <alignment/>
    </xf>
    <xf numFmtId="0" fontId="0" fillId="0" borderId="15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0" fillId="25" borderId="18" xfId="0" applyFill="1" applyBorder="1" applyAlignment="1">
      <alignment/>
    </xf>
    <xf numFmtId="0" fontId="3" fillId="0" borderId="19" xfId="0" applyFont="1" applyFill="1" applyBorder="1" applyAlignment="1">
      <alignment/>
    </xf>
    <xf numFmtId="0" fontId="0" fillId="4" borderId="20" xfId="0" applyFill="1" applyBorder="1" applyAlignment="1">
      <alignment/>
    </xf>
    <xf numFmtId="0" fontId="0" fillId="11" borderId="20" xfId="0" applyFill="1" applyBorder="1" applyAlignment="1">
      <alignment/>
    </xf>
    <xf numFmtId="0" fontId="0" fillId="19" borderId="20" xfId="0" applyFill="1" applyBorder="1" applyAlignment="1">
      <alignment/>
    </xf>
    <xf numFmtId="0" fontId="3" fillId="19" borderId="20" xfId="0" applyFont="1" applyFill="1" applyBorder="1" applyAlignment="1">
      <alignment/>
    </xf>
    <xf numFmtId="0" fontId="0" fillId="25" borderId="21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45.140625" style="0" customWidth="1"/>
    <col min="2" max="3" width="12.8515625" style="0" customWidth="1"/>
    <col min="4" max="4" width="12.00390625" style="0" customWidth="1"/>
    <col min="5" max="5" width="19.28125" style="0" customWidth="1"/>
    <col min="6" max="6" width="27.28125" style="0" customWidth="1"/>
    <col min="7" max="7" width="19.28125" style="0" customWidth="1"/>
    <col min="8" max="8" width="29.8515625" style="0" customWidth="1"/>
  </cols>
  <sheetData>
    <row r="1" spans="1:8" ht="30" customHeight="1" thickBot="1">
      <c r="A1" s="1" t="s">
        <v>32</v>
      </c>
      <c r="B1" s="2"/>
      <c r="C1" s="2"/>
      <c r="D1" s="2"/>
      <c r="E1" s="2"/>
      <c r="F1" s="2"/>
      <c r="G1" s="2"/>
      <c r="H1" s="2"/>
    </row>
    <row r="2" spans="1:8" s="3" customFormat="1" ht="60">
      <c r="A2" s="15"/>
      <c r="B2" s="16" t="s">
        <v>17</v>
      </c>
      <c r="C2" s="17" t="s">
        <v>0</v>
      </c>
      <c r="D2" s="18" t="s">
        <v>19</v>
      </c>
      <c r="E2" s="18" t="s">
        <v>27</v>
      </c>
      <c r="F2" s="19" t="s">
        <v>26</v>
      </c>
      <c r="G2" s="18" t="s">
        <v>28</v>
      </c>
      <c r="H2" s="19" t="s">
        <v>29</v>
      </c>
    </row>
    <row r="3" spans="1:8" ht="15">
      <c r="A3" s="20" t="s">
        <v>1</v>
      </c>
      <c r="B3" s="5">
        <v>0</v>
      </c>
      <c r="C3" s="6">
        <v>110</v>
      </c>
      <c r="D3" s="4">
        <f>B3*C3/500</f>
        <v>0</v>
      </c>
      <c r="E3" s="4">
        <v>8.2</v>
      </c>
      <c r="F3" s="21">
        <f>D3*E3</f>
        <v>0</v>
      </c>
      <c r="G3" s="4">
        <v>4.1</v>
      </c>
      <c r="H3" s="21">
        <f>D3*G3</f>
        <v>0</v>
      </c>
    </row>
    <row r="4" spans="1:8" ht="15">
      <c r="A4" s="20" t="s">
        <v>2</v>
      </c>
      <c r="B4" s="5">
        <v>0</v>
      </c>
      <c r="C4" s="6">
        <v>350</v>
      </c>
      <c r="D4" s="4">
        <f aca="true" t="shared" si="0" ref="D4:D15">B4*C4/500</f>
        <v>0</v>
      </c>
      <c r="E4" s="4">
        <v>6.5</v>
      </c>
      <c r="F4" s="21">
        <f aca="true" t="shared" si="1" ref="F4:F15">D4*E4</f>
        <v>0</v>
      </c>
      <c r="G4" s="4">
        <v>3.3</v>
      </c>
      <c r="H4" s="21">
        <f aca="true" t="shared" si="2" ref="H4:H15">D4*G4</f>
        <v>0</v>
      </c>
    </row>
    <row r="5" spans="1:8" ht="15">
      <c r="A5" s="20" t="s">
        <v>3</v>
      </c>
      <c r="B5" s="5">
        <v>0</v>
      </c>
      <c r="C5" s="6">
        <v>650</v>
      </c>
      <c r="D5" s="4">
        <f t="shared" si="0"/>
        <v>0</v>
      </c>
      <c r="E5" s="4">
        <v>6.8</v>
      </c>
      <c r="F5" s="21">
        <f t="shared" si="1"/>
        <v>0</v>
      </c>
      <c r="G5" s="4">
        <v>3.4</v>
      </c>
      <c r="H5" s="21">
        <f t="shared" si="2"/>
        <v>0</v>
      </c>
    </row>
    <row r="6" spans="1:8" s="9" customFormat="1" ht="15">
      <c r="A6" s="22" t="s">
        <v>4</v>
      </c>
      <c r="B6" s="5">
        <v>0</v>
      </c>
      <c r="C6" s="8">
        <v>500</v>
      </c>
      <c r="D6" s="4">
        <f t="shared" si="0"/>
        <v>0</v>
      </c>
      <c r="E6" s="7">
        <v>6.7</v>
      </c>
      <c r="F6" s="21">
        <f t="shared" si="1"/>
        <v>0</v>
      </c>
      <c r="G6" s="7">
        <v>3.4</v>
      </c>
      <c r="H6" s="21">
        <f t="shared" si="2"/>
        <v>0</v>
      </c>
    </row>
    <row r="7" spans="1:8" ht="15">
      <c r="A7" s="23" t="s">
        <v>5</v>
      </c>
      <c r="B7" s="5">
        <v>0</v>
      </c>
      <c r="C7" s="6">
        <v>160</v>
      </c>
      <c r="D7" s="4">
        <f t="shared" si="0"/>
        <v>0</v>
      </c>
      <c r="E7" s="4">
        <v>5.4</v>
      </c>
      <c r="F7" s="21">
        <f t="shared" si="1"/>
        <v>0</v>
      </c>
      <c r="G7" s="4">
        <v>2.7</v>
      </c>
      <c r="H7" s="21">
        <f t="shared" si="2"/>
        <v>0</v>
      </c>
    </row>
    <row r="8" spans="1:8" ht="15">
      <c r="A8" s="23" t="s">
        <v>6</v>
      </c>
      <c r="B8" s="5">
        <v>0</v>
      </c>
      <c r="C8" s="6">
        <v>75</v>
      </c>
      <c r="D8" s="4">
        <f t="shared" si="0"/>
        <v>0</v>
      </c>
      <c r="E8" s="4">
        <v>6.8</v>
      </c>
      <c r="F8" s="21">
        <f t="shared" si="1"/>
        <v>0</v>
      </c>
      <c r="G8" s="4">
        <v>3.4</v>
      </c>
      <c r="H8" s="21">
        <f t="shared" si="2"/>
        <v>0</v>
      </c>
    </row>
    <row r="9" spans="1:8" ht="15">
      <c r="A9" s="23" t="s">
        <v>7</v>
      </c>
      <c r="B9" s="5">
        <v>0</v>
      </c>
      <c r="C9" s="6">
        <v>75</v>
      </c>
      <c r="D9" s="4">
        <f t="shared" si="0"/>
        <v>0</v>
      </c>
      <c r="E9" s="4">
        <v>6.6</v>
      </c>
      <c r="F9" s="21">
        <f t="shared" si="1"/>
        <v>0</v>
      </c>
      <c r="G9" s="4">
        <v>3.3</v>
      </c>
      <c r="H9" s="21">
        <f t="shared" si="2"/>
        <v>0</v>
      </c>
    </row>
    <row r="10" spans="1:8" ht="15">
      <c r="A10" s="23" t="s">
        <v>8</v>
      </c>
      <c r="B10" s="5">
        <v>0</v>
      </c>
      <c r="C10" s="6">
        <v>20</v>
      </c>
      <c r="D10" s="4">
        <f t="shared" si="0"/>
        <v>0</v>
      </c>
      <c r="E10" s="4">
        <v>11.9</v>
      </c>
      <c r="F10" s="21">
        <f t="shared" si="1"/>
        <v>0</v>
      </c>
      <c r="G10" s="4">
        <v>5.9</v>
      </c>
      <c r="H10" s="21">
        <f t="shared" si="2"/>
        <v>0</v>
      </c>
    </row>
    <row r="11" spans="1:8" s="9" customFormat="1" ht="15">
      <c r="A11" s="24" t="s">
        <v>9</v>
      </c>
      <c r="B11" s="5">
        <v>0</v>
      </c>
      <c r="C11" s="8">
        <v>60</v>
      </c>
      <c r="D11" s="4">
        <f t="shared" si="0"/>
        <v>0</v>
      </c>
      <c r="E11" s="7">
        <v>6.6</v>
      </c>
      <c r="F11" s="21">
        <f t="shared" si="1"/>
        <v>0</v>
      </c>
      <c r="G11" s="7">
        <v>3.3</v>
      </c>
      <c r="H11" s="21">
        <f t="shared" si="2"/>
        <v>0</v>
      </c>
    </row>
    <row r="12" spans="1:8" s="9" customFormat="1" ht="15">
      <c r="A12" s="25" t="s">
        <v>10</v>
      </c>
      <c r="B12" s="5">
        <v>0</v>
      </c>
      <c r="C12" s="6">
        <v>50</v>
      </c>
      <c r="D12" s="4">
        <f t="shared" si="0"/>
        <v>0</v>
      </c>
      <c r="E12" s="10">
        <v>4.6</v>
      </c>
      <c r="F12" s="21">
        <f t="shared" si="1"/>
        <v>0</v>
      </c>
      <c r="G12" s="10">
        <v>2.3</v>
      </c>
      <c r="H12" s="21">
        <f t="shared" si="2"/>
        <v>0</v>
      </c>
    </row>
    <row r="13" spans="1:8" s="9" customFormat="1" ht="15">
      <c r="A13" s="25" t="s">
        <v>11</v>
      </c>
      <c r="B13" s="5">
        <v>0</v>
      </c>
      <c r="C13" s="6">
        <v>50</v>
      </c>
      <c r="D13" s="4">
        <f t="shared" si="0"/>
        <v>0</v>
      </c>
      <c r="E13" s="10">
        <v>4.6</v>
      </c>
      <c r="F13" s="21">
        <f t="shared" si="1"/>
        <v>0</v>
      </c>
      <c r="G13" s="10">
        <v>2.3</v>
      </c>
      <c r="H13" s="21">
        <f t="shared" si="2"/>
        <v>0</v>
      </c>
    </row>
    <row r="14" spans="1:8" s="9" customFormat="1" ht="15">
      <c r="A14" s="25" t="s">
        <v>12</v>
      </c>
      <c r="B14" s="5">
        <v>0</v>
      </c>
      <c r="C14" s="6">
        <v>500</v>
      </c>
      <c r="D14" s="4">
        <f t="shared" si="0"/>
        <v>0</v>
      </c>
      <c r="E14" s="10">
        <v>4.2</v>
      </c>
      <c r="F14" s="21">
        <f>D14*E14</f>
        <v>0</v>
      </c>
      <c r="G14" s="10">
        <v>2.1</v>
      </c>
      <c r="H14" s="21">
        <f t="shared" si="2"/>
        <v>0</v>
      </c>
    </row>
    <row r="15" spans="1:8" s="9" customFormat="1" ht="15">
      <c r="A15" s="25" t="s">
        <v>15</v>
      </c>
      <c r="B15" s="5">
        <v>0</v>
      </c>
      <c r="C15" s="6">
        <v>1.3</v>
      </c>
      <c r="D15" s="4">
        <f t="shared" si="0"/>
        <v>0</v>
      </c>
      <c r="E15" s="10">
        <v>7</v>
      </c>
      <c r="F15" s="21">
        <f t="shared" si="1"/>
        <v>0</v>
      </c>
      <c r="G15" s="10">
        <v>3.5</v>
      </c>
      <c r="H15" s="21">
        <f t="shared" si="2"/>
        <v>0</v>
      </c>
    </row>
    <row r="16" spans="1:8" s="9" customFormat="1" ht="15.75" thickBot="1">
      <c r="A16" s="27" t="s">
        <v>30</v>
      </c>
      <c r="B16" s="28"/>
      <c r="C16" s="29"/>
      <c r="D16" s="30"/>
      <c r="E16" s="31"/>
      <c r="F16" s="32">
        <f>SUM(F3:F15)</f>
        <v>0</v>
      </c>
      <c r="G16" s="31"/>
      <c r="H16" s="21">
        <f>SUM(H3:H15)</f>
        <v>0</v>
      </c>
    </row>
    <row r="17" s="2" customFormat="1" ht="15"/>
    <row r="18" s="11" customFormat="1" ht="15">
      <c r="A18" s="11" t="s">
        <v>13</v>
      </c>
    </row>
    <row r="19" s="11" customFormat="1" ht="15">
      <c r="A19" s="11" t="s">
        <v>14</v>
      </c>
    </row>
    <row r="20" s="11" customFormat="1" ht="15">
      <c r="A20" s="11" t="s">
        <v>22</v>
      </c>
    </row>
    <row r="21" s="11" customFormat="1" ht="15">
      <c r="A21" s="11" t="s">
        <v>33</v>
      </c>
    </row>
    <row r="22" s="11" customFormat="1" ht="15">
      <c r="A22" s="11" t="s">
        <v>34</v>
      </c>
    </row>
  </sheetData>
  <sheetProtection/>
  <printOptions/>
  <pageMargins left="0.7083333333333334" right="0.7083333333333334" top="0.7875" bottom="0.7875" header="0.5118055555555556" footer="0.5118055555555556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E24" sqref="E24"/>
    </sheetView>
  </sheetViews>
  <sheetFormatPr defaultColWidth="9.140625" defaultRowHeight="15"/>
  <cols>
    <col min="1" max="1" width="45.140625" style="0" customWidth="1"/>
    <col min="2" max="3" width="12.8515625" style="0" customWidth="1"/>
    <col min="4" max="4" width="12.00390625" style="0" customWidth="1"/>
    <col min="5" max="6" width="19.28125" style="0" customWidth="1"/>
    <col min="7" max="8" width="27.28125" style="0" customWidth="1"/>
    <col min="9" max="9" width="19.28125" style="0" customWidth="1"/>
    <col min="10" max="10" width="29.8515625" style="0" customWidth="1"/>
  </cols>
  <sheetData>
    <row r="1" spans="1:10" ht="30" customHeight="1" thickBot="1">
      <c r="A1" s="1" t="s">
        <v>35</v>
      </c>
      <c r="B1" s="2"/>
      <c r="C1" s="2"/>
      <c r="D1" s="2"/>
      <c r="E1" s="2"/>
      <c r="F1" s="2"/>
      <c r="G1" s="2"/>
      <c r="H1" s="2"/>
      <c r="I1" s="2"/>
      <c r="J1" s="2"/>
    </row>
    <row r="2" spans="1:10" s="3" customFormat="1" ht="60">
      <c r="A2" s="15"/>
      <c r="B2" s="16" t="s">
        <v>17</v>
      </c>
      <c r="C2" s="17" t="s">
        <v>0</v>
      </c>
      <c r="D2" s="18" t="s">
        <v>19</v>
      </c>
      <c r="E2" s="18" t="s">
        <v>27</v>
      </c>
      <c r="F2" s="18" t="s">
        <v>37</v>
      </c>
      <c r="G2" s="19" t="s">
        <v>26</v>
      </c>
      <c r="H2" s="19" t="s">
        <v>36</v>
      </c>
      <c r="I2" s="18" t="s">
        <v>28</v>
      </c>
      <c r="J2" s="19" t="s">
        <v>29</v>
      </c>
    </row>
    <row r="3" spans="1:10" ht="15">
      <c r="A3" s="20" t="s">
        <v>1</v>
      </c>
      <c r="B3" s="5">
        <v>0</v>
      </c>
      <c r="C3" s="6">
        <v>110</v>
      </c>
      <c r="D3" s="4">
        <f>B3*C3/500</f>
        <v>0</v>
      </c>
      <c r="E3" s="4">
        <v>5.8</v>
      </c>
      <c r="F3" s="4">
        <v>2.2</v>
      </c>
      <c r="G3" s="21">
        <f>D3*E3</f>
        <v>0</v>
      </c>
      <c r="H3" s="21">
        <f>D3*F3</f>
        <v>0</v>
      </c>
      <c r="I3" s="4">
        <v>2.9</v>
      </c>
      <c r="J3" s="21">
        <f>D3*I3</f>
        <v>0</v>
      </c>
    </row>
    <row r="4" spans="1:10" ht="15">
      <c r="A4" s="20" t="s">
        <v>2</v>
      </c>
      <c r="B4" s="5">
        <v>0</v>
      </c>
      <c r="C4" s="6">
        <v>350</v>
      </c>
      <c r="D4" s="4">
        <f aca="true" t="shared" si="0" ref="D4:D11">B4*C4/500</f>
        <v>0</v>
      </c>
      <c r="E4" s="4">
        <v>4.7</v>
      </c>
      <c r="F4" s="4">
        <v>1.5</v>
      </c>
      <c r="G4" s="21">
        <f>D4*E4</f>
        <v>0</v>
      </c>
      <c r="H4" s="21">
        <f aca="true" t="shared" si="1" ref="H4:H11">D4*F4</f>
        <v>0</v>
      </c>
      <c r="I4" s="4">
        <v>2.4</v>
      </c>
      <c r="J4" s="21">
        <f aca="true" t="shared" si="2" ref="J4:J11">D4*I4</f>
        <v>0</v>
      </c>
    </row>
    <row r="5" spans="1:10" ht="15">
      <c r="A5" s="20" t="s">
        <v>3</v>
      </c>
      <c r="B5" s="5">
        <v>0</v>
      </c>
      <c r="C5" s="6">
        <v>650</v>
      </c>
      <c r="D5" s="4">
        <f t="shared" si="0"/>
        <v>0</v>
      </c>
      <c r="E5" s="4">
        <v>4.7</v>
      </c>
      <c r="F5" s="4">
        <v>1.3</v>
      </c>
      <c r="G5" s="21">
        <f>D5*E5</f>
        <v>0</v>
      </c>
      <c r="H5" s="21">
        <f t="shared" si="1"/>
        <v>0</v>
      </c>
      <c r="I5" s="4">
        <v>2.4</v>
      </c>
      <c r="J5" s="21">
        <f t="shared" si="2"/>
        <v>0</v>
      </c>
    </row>
    <row r="6" spans="1:10" s="9" customFormat="1" ht="15">
      <c r="A6" s="22" t="s">
        <v>4</v>
      </c>
      <c r="B6" s="5">
        <v>0</v>
      </c>
      <c r="C6" s="8">
        <v>500</v>
      </c>
      <c r="D6" s="4">
        <f t="shared" si="0"/>
        <v>0</v>
      </c>
      <c r="E6" s="7">
        <v>4.7</v>
      </c>
      <c r="F6" s="7">
        <v>1.4</v>
      </c>
      <c r="G6" s="21">
        <f>D6*E6</f>
        <v>0</v>
      </c>
      <c r="H6" s="21">
        <f t="shared" si="1"/>
        <v>0</v>
      </c>
      <c r="I6" s="7">
        <v>2.4</v>
      </c>
      <c r="J6" s="21">
        <f t="shared" si="2"/>
        <v>0</v>
      </c>
    </row>
    <row r="7" spans="1:10" ht="15">
      <c r="A7" s="23" t="s">
        <v>5</v>
      </c>
      <c r="B7" s="5">
        <v>0</v>
      </c>
      <c r="C7" s="6">
        <v>160</v>
      </c>
      <c r="D7" s="4">
        <f t="shared" si="0"/>
        <v>0</v>
      </c>
      <c r="E7" s="4">
        <v>3.4</v>
      </c>
      <c r="F7" s="4">
        <v>2.2</v>
      </c>
      <c r="G7" s="21">
        <f>D7*E7</f>
        <v>0</v>
      </c>
      <c r="H7" s="21">
        <f t="shared" si="1"/>
        <v>0</v>
      </c>
      <c r="I7" s="4">
        <v>1.7</v>
      </c>
      <c r="J7" s="21">
        <f t="shared" si="2"/>
        <v>0</v>
      </c>
    </row>
    <row r="8" spans="1:10" ht="15">
      <c r="A8" s="23" t="s">
        <v>6</v>
      </c>
      <c r="B8" s="5">
        <v>0</v>
      </c>
      <c r="C8" s="6">
        <v>75</v>
      </c>
      <c r="D8" s="4">
        <f t="shared" si="0"/>
        <v>0</v>
      </c>
      <c r="E8" s="4">
        <v>3.9</v>
      </c>
      <c r="F8" s="4">
        <v>2.1</v>
      </c>
      <c r="G8" s="21">
        <f>D8*E8</f>
        <v>0</v>
      </c>
      <c r="H8" s="21">
        <f t="shared" si="1"/>
        <v>0</v>
      </c>
      <c r="I8" s="4">
        <v>1.9</v>
      </c>
      <c r="J8" s="21">
        <f t="shared" si="2"/>
        <v>0</v>
      </c>
    </row>
    <row r="9" spans="1:10" ht="15">
      <c r="A9" s="23" t="s">
        <v>7</v>
      </c>
      <c r="B9" s="5">
        <v>0</v>
      </c>
      <c r="C9" s="6">
        <v>75</v>
      </c>
      <c r="D9" s="4">
        <f t="shared" si="0"/>
        <v>0</v>
      </c>
      <c r="E9" s="4">
        <v>4.3</v>
      </c>
      <c r="F9" s="4">
        <v>2.1</v>
      </c>
      <c r="G9" s="21">
        <f>D9*E9</f>
        <v>0</v>
      </c>
      <c r="H9" s="21">
        <f t="shared" si="1"/>
        <v>0</v>
      </c>
      <c r="I9" s="4">
        <v>2.1</v>
      </c>
      <c r="J9" s="21">
        <f t="shared" si="2"/>
        <v>0</v>
      </c>
    </row>
    <row r="10" spans="1:10" ht="15">
      <c r="A10" s="23" t="s">
        <v>8</v>
      </c>
      <c r="B10" s="5">
        <v>0</v>
      </c>
      <c r="C10" s="6">
        <v>20</v>
      </c>
      <c r="D10" s="4">
        <f t="shared" si="0"/>
        <v>0</v>
      </c>
      <c r="E10" s="4">
        <v>7.9</v>
      </c>
      <c r="F10" s="4">
        <v>3.1</v>
      </c>
      <c r="G10" s="21">
        <f>D10*E10</f>
        <v>0</v>
      </c>
      <c r="H10" s="21">
        <f t="shared" si="1"/>
        <v>0</v>
      </c>
      <c r="I10" s="4">
        <v>3.9</v>
      </c>
      <c r="J10" s="21">
        <f t="shared" si="2"/>
        <v>0</v>
      </c>
    </row>
    <row r="11" spans="1:10" s="9" customFormat="1" ht="15">
      <c r="A11" s="24" t="s">
        <v>9</v>
      </c>
      <c r="B11" s="5">
        <v>0</v>
      </c>
      <c r="C11" s="8">
        <v>60</v>
      </c>
      <c r="D11" s="4">
        <f t="shared" si="0"/>
        <v>0</v>
      </c>
      <c r="E11" s="7">
        <v>4.1</v>
      </c>
      <c r="F11" s="7">
        <v>2.4</v>
      </c>
      <c r="G11" s="21">
        <f>D11*E11</f>
        <v>0</v>
      </c>
      <c r="H11" s="21">
        <f t="shared" si="1"/>
        <v>0</v>
      </c>
      <c r="I11" s="7">
        <v>2</v>
      </c>
      <c r="J11" s="21">
        <f t="shared" si="2"/>
        <v>0</v>
      </c>
    </row>
    <row r="12" spans="1:10" s="9" customFormat="1" ht="15.75" thickBot="1">
      <c r="A12" s="27" t="s">
        <v>39</v>
      </c>
      <c r="B12" s="28"/>
      <c r="C12" s="29"/>
      <c r="D12" s="30"/>
      <c r="E12" s="31"/>
      <c r="F12" s="31"/>
      <c r="G12" s="32">
        <f>SUM(G3:G11)</f>
        <v>0</v>
      </c>
      <c r="H12" s="32">
        <f>SUM(H3:H11)</f>
        <v>0</v>
      </c>
      <c r="I12" s="31"/>
      <c r="J12" s="21">
        <f>SUM(J3:J11)</f>
        <v>0</v>
      </c>
    </row>
    <row r="13" s="2" customFormat="1" ht="15"/>
    <row r="14" s="11" customFormat="1" ht="15">
      <c r="A14" s="11" t="s">
        <v>13</v>
      </c>
    </row>
    <row r="15" s="11" customFormat="1" ht="15">
      <c r="A15" s="11" t="s">
        <v>14</v>
      </c>
    </row>
    <row r="16" s="11" customFormat="1" ht="15">
      <c r="A16" s="11" t="s">
        <v>22</v>
      </c>
    </row>
    <row r="17" s="11" customFormat="1" ht="15">
      <c r="A17" s="11" t="s">
        <v>38</v>
      </c>
    </row>
    <row r="18" s="11" customFormat="1" ht="15">
      <c r="A18" s="11" t="s">
        <v>34</v>
      </c>
    </row>
  </sheetData>
  <sheetProtection/>
  <printOptions/>
  <pageMargins left="0.7000000000000001" right="0.7000000000000001" top="0.7875" bottom="0.78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45.140625" style="0" customWidth="1"/>
    <col min="2" max="3" width="12.8515625" style="0" customWidth="1"/>
    <col min="4" max="4" width="12.00390625" style="0" customWidth="1"/>
    <col min="5" max="5" width="14.57421875" style="0" customWidth="1"/>
    <col min="6" max="6" width="29.8515625" style="0" customWidth="1"/>
  </cols>
  <sheetData>
    <row r="1" spans="1:6" ht="30" customHeight="1" thickBot="1">
      <c r="A1" s="1" t="s">
        <v>31</v>
      </c>
      <c r="B1" s="2"/>
      <c r="C1" s="2"/>
      <c r="D1" s="2"/>
      <c r="E1" s="2"/>
      <c r="F1" s="2"/>
    </row>
    <row r="2" spans="1:6" s="3" customFormat="1" ht="60">
      <c r="A2" s="15"/>
      <c r="B2" s="16" t="s">
        <v>17</v>
      </c>
      <c r="C2" s="17" t="s">
        <v>0</v>
      </c>
      <c r="D2" s="18" t="s">
        <v>19</v>
      </c>
      <c r="E2" s="18" t="s">
        <v>20</v>
      </c>
      <c r="F2" s="19" t="s">
        <v>18</v>
      </c>
    </row>
    <row r="3" spans="1:6" ht="15">
      <c r="A3" s="20" t="s">
        <v>1</v>
      </c>
      <c r="B3" s="5">
        <v>0</v>
      </c>
      <c r="C3" s="6">
        <v>110</v>
      </c>
      <c r="D3" s="4">
        <f>B3*C3/500</f>
        <v>0</v>
      </c>
      <c r="E3" s="4">
        <v>7.3</v>
      </c>
      <c r="F3" s="21">
        <f>D3*E3</f>
        <v>0</v>
      </c>
    </row>
    <row r="4" spans="1:6" ht="15">
      <c r="A4" s="20" t="s">
        <v>2</v>
      </c>
      <c r="B4" s="5">
        <v>0</v>
      </c>
      <c r="C4" s="6">
        <v>350</v>
      </c>
      <c r="D4" s="4">
        <f aca="true" t="shared" si="0" ref="D4:D15">B4*C4/500</f>
        <v>0</v>
      </c>
      <c r="E4" s="4">
        <v>6</v>
      </c>
      <c r="F4" s="21">
        <f aca="true" t="shared" si="1" ref="F4:F15">D4*E4</f>
        <v>0</v>
      </c>
    </row>
    <row r="5" spans="1:6" ht="15">
      <c r="A5" s="20" t="s">
        <v>3</v>
      </c>
      <c r="B5" s="5">
        <v>0</v>
      </c>
      <c r="C5" s="6">
        <v>650</v>
      </c>
      <c r="D5" s="4">
        <f t="shared" si="0"/>
        <v>0</v>
      </c>
      <c r="E5" s="4">
        <v>7.1</v>
      </c>
      <c r="F5" s="21">
        <f t="shared" si="1"/>
        <v>0</v>
      </c>
    </row>
    <row r="6" spans="1:6" s="9" customFormat="1" ht="15">
      <c r="A6" s="22" t="s">
        <v>4</v>
      </c>
      <c r="B6" s="5">
        <v>0</v>
      </c>
      <c r="C6" s="8">
        <v>500</v>
      </c>
      <c r="D6" s="4">
        <f t="shared" si="0"/>
        <v>0</v>
      </c>
      <c r="E6" s="7">
        <v>6.8</v>
      </c>
      <c r="F6" s="21">
        <f t="shared" si="1"/>
        <v>0</v>
      </c>
    </row>
    <row r="7" spans="1:6" ht="15">
      <c r="A7" s="23" t="s">
        <v>5</v>
      </c>
      <c r="B7" s="5">
        <v>0</v>
      </c>
      <c r="C7" s="6">
        <v>160</v>
      </c>
      <c r="D7" s="4">
        <f t="shared" si="0"/>
        <v>0</v>
      </c>
      <c r="E7" s="4">
        <v>6.1</v>
      </c>
      <c r="F7" s="21">
        <f t="shared" si="1"/>
        <v>0</v>
      </c>
    </row>
    <row r="8" spans="1:6" ht="15">
      <c r="A8" s="23" t="s">
        <v>6</v>
      </c>
      <c r="B8" s="5">
        <v>0</v>
      </c>
      <c r="C8" s="6">
        <v>75</v>
      </c>
      <c r="D8" s="4">
        <f t="shared" si="0"/>
        <v>0</v>
      </c>
      <c r="E8" s="4">
        <v>5.8</v>
      </c>
      <c r="F8" s="21">
        <f t="shared" si="1"/>
        <v>0</v>
      </c>
    </row>
    <row r="9" spans="1:6" ht="15">
      <c r="A9" s="23" t="s">
        <v>7</v>
      </c>
      <c r="B9" s="5">
        <v>0</v>
      </c>
      <c r="C9" s="6">
        <v>75</v>
      </c>
      <c r="D9" s="4">
        <f t="shared" si="0"/>
        <v>0</v>
      </c>
      <c r="E9" s="4">
        <v>5.8</v>
      </c>
      <c r="F9" s="21">
        <f t="shared" si="1"/>
        <v>0</v>
      </c>
    </row>
    <row r="10" spans="1:6" ht="15">
      <c r="A10" s="23" t="s">
        <v>8</v>
      </c>
      <c r="B10" s="5">
        <v>0</v>
      </c>
      <c r="C10" s="6">
        <v>20</v>
      </c>
      <c r="D10" s="4">
        <f t="shared" si="0"/>
        <v>0</v>
      </c>
      <c r="E10" s="4">
        <v>10.3</v>
      </c>
      <c r="F10" s="21">
        <f t="shared" si="1"/>
        <v>0</v>
      </c>
    </row>
    <row r="11" spans="1:6" s="9" customFormat="1" ht="15">
      <c r="A11" s="24" t="s">
        <v>9</v>
      </c>
      <c r="B11" s="5">
        <v>0</v>
      </c>
      <c r="C11" s="8">
        <v>60</v>
      </c>
      <c r="D11" s="4">
        <f t="shared" si="0"/>
        <v>0</v>
      </c>
      <c r="E11" s="7">
        <v>6.1</v>
      </c>
      <c r="F11" s="21">
        <f t="shared" si="1"/>
        <v>0</v>
      </c>
    </row>
    <row r="12" spans="1:6" s="9" customFormat="1" ht="15">
      <c r="A12" s="25" t="s">
        <v>10</v>
      </c>
      <c r="B12" s="5">
        <v>0</v>
      </c>
      <c r="C12" s="6">
        <v>50</v>
      </c>
      <c r="D12" s="4">
        <f t="shared" si="0"/>
        <v>0</v>
      </c>
      <c r="E12" s="10">
        <v>3.7</v>
      </c>
      <c r="F12" s="21">
        <f t="shared" si="1"/>
        <v>0</v>
      </c>
    </row>
    <row r="13" spans="1:6" s="9" customFormat="1" ht="15">
      <c r="A13" s="25" t="s">
        <v>11</v>
      </c>
      <c r="B13" s="5">
        <v>0</v>
      </c>
      <c r="C13" s="6">
        <v>50</v>
      </c>
      <c r="D13" s="4">
        <f t="shared" si="0"/>
        <v>0</v>
      </c>
      <c r="E13" s="10">
        <v>3.7</v>
      </c>
      <c r="F13" s="21">
        <f t="shared" si="1"/>
        <v>0</v>
      </c>
    </row>
    <row r="14" spans="1:6" s="9" customFormat="1" ht="15">
      <c r="A14" s="25" t="s">
        <v>16</v>
      </c>
      <c r="B14" s="5">
        <v>0</v>
      </c>
      <c r="C14" s="6">
        <v>1.3</v>
      </c>
      <c r="D14" s="4">
        <f t="shared" si="0"/>
        <v>0</v>
      </c>
      <c r="E14" s="10">
        <v>10.1</v>
      </c>
      <c r="F14" s="21">
        <f t="shared" si="1"/>
        <v>0</v>
      </c>
    </row>
    <row r="15" spans="1:6" s="9" customFormat="1" ht="15">
      <c r="A15" s="24" t="s">
        <v>21</v>
      </c>
      <c r="B15" s="12">
        <v>0</v>
      </c>
      <c r="C15" s="13">
        <v>1.3</v>
      </c>
      <c r="D15" s="14">
        <f t="shared" si="0"/>
        <v>0</v>
      </c>
      <c r="E15" s="7">
        <v>5.5</v>
      </c>
      <c r="F15" s="26">
        <f t="shared" si="1"/>
        <v>0</v>
      </c>
    </row>
    <row r="16" spans="1:6" s="9" customFormat="1" ht="15.75" thickBot="1">
      <c r="A16" s="27" t="s">
        <v>23</v>
      </c>
      <c r="B16" s="28"/>
      <c r="C16" s="29"/>
      <c r="D16" s="30"/>
      <c r="E16" s="31"/>
      <c r="F16" s="32">
        <f>SUM(F3:F15)</f>
        <v>0</v>
      </c>
    </row>
    <row r="17" s="2" customFormat="1" ht="15"/>
    <row r="18" s="11" customFormat="1" ht="15">
      <c r="A18" s="11" t="s">
        <v>13</v>
      </c>
    </row>
    <row r="19" s="11" customFormat="1" ht="15">
      <c r="A19" s="11" t="s">
        <v>14</v>
      </c>
    </row>
    <row r="20" s="11" customFormat="1" ht="15">
      <c r="A20" s="11" t="s">
        <v>22</v>
      </c>
    </row>
    <row r="21" s="11" customFormat="1" ht="15">
      <c r="A21" s="11" t="s">
        <v>24</v>
      </c>
    </row>
    <row r="22" s="11" customFormat="1" ht="15">
      <c r="A22" s="11" t="s">
        <v>25</v>
      </c>
    </row>
  </sheetData>
  <sheetProtection/>
  <printOptions/>
  <pageMargins left="0.7083333333333334" right="0.7083333333333334" top="0.7875" bottom="0.7875" header="0.5118055555555556" footer="0.5118055555555556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jvrzan</dc:creator>
  <cp:keywords/>
  <dc:description/>
  <cp:lastModifiedBy>Josef Vrzan</cp:lastModifiedBy>
  <dcterms:created xsi:type="dcterms:W3CDTF">2008-10-27T12:51:22Z</dcterms:created>
  <dcterms:modified xsi:type="dcterms:W3CDTF">2008-11-16T15:30:55Z</dcterms:modified>
  <cp:category/>
  <cp:version/>
  <cp:contentType/>
  <cp:contentStatus/>
</cp:coreProperties>
</file>