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360" windowWidth="15435" windowHeight="10320" activeTab="0"/>
  </bookViews>
  <sheets>
    <sheet name="List1" sheetId="1" r:id="rId1"/>
    <sheet name="List2" sheetId="2" r:id="rId2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<sst xmlns="http://schemas.openxmlformats.org/spreadsheetml/2006/main" count="58" uniqueCount="39">
  <si>
    <t>MZE</t>
  </si>
  <si>
    <t>Výzkumný ústav lesního hospodářství a myslivosti, v.v.i.</t>
  </si>
  <si>
    <t>Výzkumný ústav rostlinné výroby, v.v.i.</t>
  </si>
  <si>
    <t>Výzkumný ústav živočišné výroby, v.v.i.</t>
  </si>
  <si>
    <t>Výzkumný ústav potravinářský Praha, v.v.i.</t>
  </si>
  <si>
    <t>Výzkumný ústav zemědělské techniky, v.v.i.</t>
  </si>
  <si>
    <t>Výzkumný ústav meliorací a ochrany půdy, v.v.i.</t>
  </si>
  <si>
    <t>Výzkumný ústav veterinárního lékařství, v.v.i.</t>
  </si>
  <si>
    <t>Ústav zemědělské ekonomiky a informací</t>
  </si>
  <si>
    <t>Chmelařský institut s.r.o.</t>
  </si>
  <si>
    <t>VÝZKUMNÝ A ŠLECHTITELSKÝ ÚSTAV OVOCNÁŘSKÝ  HOLOVOUSY s.r.o.</t>
  </si>
  <si>
    <t>Agrotest fyto, s.r.o.</t>
  </si>
  <si>
    <t>Zemědělský výzkum,spol. s r.o.</t>
  </si>
  <si>
    <t>Výzkumný ústav mlékárenský s.r.o.</t>
  </si>
  <si>
    <t>Agritec Plant Research s.r.o.</t>
  </si>
  <si>
    <t>Agrovýzkum Rapotín s.r.o.</t>
  </si>
  <si>
    <t>OSEVA vývoj a výzkum s.r.o.</t>
  </si>
  <si>
    <t>Výzkumné centrum SELTON, s.r.o.</t>
  </si>
  <si>
    <t>Výzkumný ústav bramborářský Havlíčkův Brod, s.r.o.</t>
  </si>
  <si>
    <t>Výzkumný ústav pivovarský a sladařský, a.s.</t>
  </si>
  <si>
    <t>Národní zemědělské muzeum Praha</t>
  </si>
  <si>
    <t>MZE Celkem</t>
  </si>
  <si>
    <t>Předávání údajů pro hodnocení výsledků v rámci II. Pilíře v roce 2014</t>
  </si>
  <si>
    <t>Resort</t>
  </si>
  <si>
    <t>IČO</t>
  </si>
  <si>
    <t>Název subjektu</t>
  </si>
  <si>
    <t>Podpora VZ</t>
  </si>
  <si>
    <t>Podpora celkem</t>
  </si>
  <si>
    <t xml:space="preserve">Podpora RVO </t>
  </si>
  <si>
    <t>Počet předaných výsledků do II.Pilíře</t>
  </si>
  <si>
    <t>00027251</t>
  </si>
  <si>
    <t>00020702</t>
  </si>
  <si>
    <t>00027049</t>
  </si>
  <si>
    <t>00027006</t>
  </si>
  <si>
    <t>00027022</t>
  </si>
  <si>
    <t>00027162</t>
  </si>
  <si>
    <t>00027031</t>
  </si>
  <si>
    <t>00027014</t>
  </si>
  <si>
    <t>výzkumné organizace v gesci MZe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</si>
</sst>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3" fontId="39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3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22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horizontal="left" vertical="center"/>
    </xf>
    <xf numFmtId="3" fontId="22" fillId="0" borderId="10" xfId="0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23" sqref="I23"/>
    </sheetView>
  </sheetViews>
  <sheetFormatPr defaultColWidth="9.00390625" defaultRowHeight="15.75"/>
  <cols>
    <col min="1" max="1" width="10.00390625" style="0" customWidth="1"/>
    <col min="2" max="2" width="10.50390625" style="9" customWidth="1"/>
    <col min="3" max="3" width="63.125" style="0" customWidth="1"/>
    <col min="4" max="4" width="10.375" style="0" customWidth="1"/>
    <col min="5" max="5" width="9.75390625" style="7" customWidth="1"/>
    <col min="6" max="6" width="10.50390625" style="0" customWidth="1"/>
    <col min="7" max="7" width="9.50390625" style="0" customWidth="1"/>
  </cols>
  <sheetData>
    <row r="1" ht="18.75">
      <c r="A1" s="3" t="s">
        <v>22</v>
      </c>
    </row>
    <row r="2" ht="18.75">
      <c r="A2" s="3" t="s">
        <v>38</v>
      </c>
    </row>
    <row r="3" spans="4:6" ht="15.75">
      <c r="D3" s="11">
        <v>2013</v>
      </c>
      <c r="E3" s="12"/>
      <c r="F3" s="13"/>
    </row>
    <row r="4" spans="1:7" s="4" customFormat="1" ht="60" customHeight="1">
      <c r="A4" s="5" t="s">
        <v>23</v>
      </c>
      <c r="B4" s="10" t="s">
        <v>24</v>
      </c>
      <c r="C4" s="5" t="s">
        <v>25</v>
      </c>
      <c r="D4" s="5" t="s">
        <v>28</v>
      </c>
      <c r="E4" s="8" t="s">
        <v>26</v>
      </c>
      <c r="F4" s="5" t="s">
        <v>27</v>
      </c>
      <c r="G4" s="5" t="s">
        <v>29</v>
      </c>
    </row>
    <row r="5" spans="1:7" ht="15" customHeight="1">
      <c r="A5" s="14" t="s">
        <v>0</v>
      </c>
      <c r="B5" s="15">
        <v>26784246</v>
      </c>
      <c r="C5" s="16" t="s">
        <v>14</v>
      </c>
      <c r="D5" s="17">
        <v>4918</v>
      </c>
      <c r="E5" s="17"/>
      <c r="F5" s="17">
        <f aca="true" t="shared" si="0" ref="F5:F24">D5+E5</f>
        <v>4918</v>
      </c>
      <c r="G5" s="17">
        <f aca="true" t="shared" si="1" ref="G5:G24">CEILING(F5/10000,1)</f>
        <v>1</v>
      </c>
    </row>
    <row r="6" spans="1:10" ht="15" customHeight="1">
      <c r="A6" s="14" t="s">
        <v>0</v>
      </c>
      <c r="B6" s="15">
        <v>25328859</v>
      </c>
      <c r="C6" s="16" t="s">
        <v>11</v>
      </c>
      <c r="D6" s="17">
        <v>10692</v>
      </c>
      <c r="E6" s="17"/>
      <c r="F6" s="17">
        <f t="shared" si="0"/>
        <v>10692</v>
      </c>
      <c r="G6" s="17">
        <f t="shared" si="1"/>
        <v>2</v>
      </c>
      <c r="I6" s="2"/>
      <c r="J6" s="1"/>
    </row>
    <row r="7" spans="1:7" ht="15" customHeight="1">
      <c r="A7" s="14" t="s">
        <v>0</v>
      </c>
      <c r="B7" s="15">
        <v>26788462</v>
      </c>
      <c r="C7" s="16" t="s">
        <v>15</v>
      </c>
      <c r="D7" s="17">
        <v>6486</v>
      </c>
      <c r="E7" s="17"/>
      <c r="F7" s="17">
        <f t="shared" si="0"/>
        <v>6486</v>
      </c>
      <c r="G7" s="17">
        <f t="shared" si="1"/>
        <v>1</v>
      </c>
    </row>
    <row r="8" spans="1:10" ht="15" customHeight="1">
      <c r="A8" s="14" t="s">
        <v>0</v>
      </c>
      <c r="B8" s="15">
        <v>14864347</v>
      </c>
      <c r="C8" s="16" t="s">
        <v>9</v>
      </c>
      <c r="D8" s="17">
        <v>4495</v>
      </c>
      <c r="E8" s="17"/>
      <c r="F8" s="17">
        <f t="shared" si="0"/>
        <v>4495</v>
      </c>
      <c r="G8" s="17">
        <f t="shared" si="1"/>
        <v>1</v>
      </c>
      <c r="I8" s="2"/>
      <c r="J8" s="1"/>
    </row>
    <row r="9" spans="1:7" ht="15" customHeight="1">
      <c r="A9" s="14" t="s">
        <v>0</v>
      </c>
      <c r="B9" s="15">
        <v>75075741</v>
      </c>
      <c r="C9" s="16" t="s">
        <v>20</v>
      </c>
      <c r="D9" s="17">
        <v>2212</v>
      </c>
      <c r="E9" s="17"/>
      <c r="F9" s="17">
        <f t="shared" si="0"/>
        <v>2212</v>
      </c>
      <c r="G9" s="17">
        <f t="shared" si="1"/>
        <v>1</v>
      </c>
    </row>
    <row r="10" spans="1:10" ht="15" customHeight="1">
      <c r="A10" s="14" t="s">
        <v>0</v>
      </c>
      <c r="B10" s="15">
        <v>26791251</v>
      </c>
      <c r="C10" s="16" t="s">
        <v>16</v>
      </c>
      <c r="D10" s="17">
        <v>3253</v>
      </c>
      <c r="E10" s="17"/>
      <c r="F10" s="17">
        <f t="shared" si="0"/>
        <v>3253</v>
      </c>
      <c r="G10" s="17">
        <f t="shared" si="1"/>
        <v>1</v>
      </c>
      <c r="I10" s="2"/>
      <c r="J10" s="1"/>
    </row>
    <row r="11" spans="1:7" ht="15" customHeight="1">
      <c r="A11" s="14" t="s">
        <v>0</v>
      </c>
      <c r="B11" s="15" t="s">
        <v>30</v>
      </c>
      <c r="C11" s="16" t="s">
        <v>8</v>
      </c>
      <c r="D11" s="17">
        <v>7867</v>
      </c>
      <c r="E11" s="17"/>
      <c r="F11" s="17">
        <f t="shared" si="0"/>
        <v>7867</v>
      </c>
      <c r="G11" s="17">
        <f t="shared" si="1"/>
        <v>1</v>
      </c>
    </row>
    <row r="12" spans="1:10" ht="15" customHeight="1">
      <c r="A12" s="14" t="s">
        <v>0</v>
      </c>
      <c r="B12" s="15">
        <v>27184145</v>
      </c>
      <c r="C12" s="16" t="s">
        <v>17</v>
      </c>
      <c r="D12" s="17">
        <v>2467</v>
      </c>
      <c r="E12" s="17"/>
      <c r="F12" s="17">
        <f t="shared" si="0"/>
        <v>2467</v>
      </c>
      <c r="G12" s="17">
        <f t="shared" si="1"/>
        <v>1</v>
      </c>
      <c r="I12" s="2"/>
      <c r="J12" s="1"/>
    </row>
    <row r="13" spans="1:7" ht="30.75" customHeight="1">
      <c r="A13" s="14" t="s">
        <v>0</v>
      </c>
      <c r="B13" s="15">
        <v>25271121</v>
      </c>
      <c r="C13" s="16" t="s">
        <v>10</v>
      </c>
      <c r="D13" s="17">
        <v>9371</v>
      </c>
      <c r="E13" s="17"/>
      <c r="F13" s="17">
        <f t="shared" si="0"/>
        <v>9371</v>
      </c>
      <c r="G13" s="17">
        <f t="shared" si="1"/>
        <v>1</v>
      </c>
    </row>
    <row r="14" spans="1:10" ht="15" customHeight="1">
      <c r="A14" s="14" t="s">
        <v>0</v>
      </c>
      <c r="B14" s="15">
        <v>60109807</v>
      </c>
      <c r="C14" s="16" t="s">
        <v>18</v>
      </c>
      <c r="D14" s="17">
        <v>6575</v>
      </c>
      <c r="E14" s="17"/>
      <c r="F14" s="17">
        <f t="shared" si="0"/>
        <v>6575</v>
      </c>
      <c r="G14" s="17">
        <f t="shared" si="1"/>
        <v>1</v>
      </c>
      <c r="I14" s="2"/>
      <c r="J14" s="1"/>
    </row>
    <row r="15" spans="1:7" ht="15" customHeight="1">
      <c r="A15" s="14" t="s">
        <v>0</v>
      </c>
      <c r="B15" s="15" t="s">
        <v>31</v>
      </c>
      <c r="C15" s="16" t="s">
        <v>1</v>
      </c>
      <c r="D15" s="17">
        <v>11631</v>
      </c>
      <c r="E15" s="17">
        <v>6630</v>
      </c>
      <c r="F15" s="17">
        <f t="shared" si="0"/>
        <v>18261</v>
      </c>
      <c r="G15" s="17">
        <f t="shared" si="1"/>
        <v>2</v>
      </c>
    </row>
    <row r="16" spans="1:10" ht="15" customHeight="1">
      <c r="A16" s="14" t="s">
        <v>0</v>
      </c>
      <c r="B16" s="15" t="s">
        <v>32</v>
      </c>
      <c r="C16" s="16" t="s">
        <v>6</v>
      </c>
      <c r="D16" s="17">
        <v>8671</v>
      </c>
      <c r="E16" s="17">
        <v>7021</v>
      </c>
      <c r="F16" s="17">
        <f t="shared" si="0"/>
        <v>15692</v>
      </c>
      <c r="G16" s="17">
        <f t="shared" si="1"/>
        <v>2</v>
      </c>
      <c r="I16" s="2"/>
      <c r="J16" s="1"/>
    </row>
    <row r="17" spans="1:7" ht="15" customHeight="1">
      <c r="A17" s="14" t="s">
        <v>0</v>
      </c>
      <c r="B17" s="15">
        <v>26722861</v>
      </c>
      <c r="C17" s="16" t="s">
        <v>13</v>
      </c>
      <c r="D17" s="17">
        <v>5863</v>
      </c>
      <c r="E17" s="17"/>
      <c r="F17" s="17">
        <f t="shared" si="0"/>
        <v>5863</v>
      </c>
      <c r="G17" s="17">
        <f t="shared" si="1"/>
        <v>1</v>
      </c>
    </row>
    <row r="18" spans="1:10" ht="15" customHeight="1">
      <c r="A18" s="14" t="s">
        <v>0</v>
      </c>
      <c r="B18" s="15">
        <v>60193697</v>
      </c>
      <c r="C18" s="16" t="s">
        <v>19</v>
      </c>
      <c r="D18" s="17">
        <v>5530</v>
      </c>
      <c r="E18" s="17"/>
      <c r="F18" s="17">
        <f t="shared" si="0"/>
        <v>5530</v>
      </c>
      <c r="G18" s="17">
        <f t="shared" si="1"/>
        <v>1</v>
      </c>
      <c r="I18" s="2"/>
      <c r="J18" s="1"/>
    </row>
    <row r="19" spans="1:7" ht="15" customHeight="1">
      <c r="A19" s="14" t="s">
        <v>0</v>
      </c>
      <c r="B19" s="15" t="s">
        <v>34</v>
      </c>
      <c r="C19" s="16" t="s">
        <v>4</v>
      </c>
      <c r="D19" s="17">
        <v>12091</v>
      </c>
      <c r="E19" s="17">
        <v>3608</v>
      </c>
      <c r="F19" s="17">
        <f t="shared" si="0"/>
        <v>15699</v>
      </c>
      <c r="G19" s="17">
        <f t="shared" si="1"/>
        <v>2</v>
      </c>
    </row>
    <row r="20" spans="1:7" ht="15" customHeight="1">
      <c r="A20" s="14" t="s">
        <v>0</v>
      </c>
      <c r="B20" s="15" t="s">
        <v>33</v>
      </c>
      <c r="C20" s="16" t="s">
        <v>2</v>
      </c>
      <c r="D20" s="17">
        <v>63111</v>
      </c>
      <c r="E20" s="17">
        <v>25722</v>
      </c>
      <c r="F20" s="17">
        <f t="shared" si="0"/>
        <v>88833</v>
      </c>
      <c r="G20" s="17">
        <f t="shared" si="1"/>
        <v>9</v>
      </c>
    </row>
    <row r="21" spans="1:7" ht="15" customHeight="1">
      <c r="A21" s="14" t="s">
        <v>0</v>
      </c>
      <c r="B21" s="15" t="s">
        <v>35</v>
      </c>
      <c r="C21" s="16" t="s">
        <v>7</v>
      </c>
      <c r="D21" s="17">
        <v>46561</v>
      </c>
      <c r="E21" s="17">
        <v>18857</v>
      </c>
      <c r="F21" s="17">
        <f t="shared" si="0"/>
        <v>65418</v>
      </c>
      <c r="G21" s="17">
        <f t="shared" si="1"/>
        <v>7</v>
      </c>
    </row>
    <row r="22" spans="1:7" ht="15" customHeight="1">
      <c r="A22" s="14" t="s">
        <v>0</v>
      </c>
      <c r="B22" s="15" t="s">
        <v>36</v>
      </c>
      <c r="C22" s="16" t="s">
        <v>5</v>
      </c>
      <c r="D22" s="17">
        <v>16806</v>
      </c>
      <c r="E22" s="17">
        <v>3978</v>
      </c>
      <c r="F22" s="17">
        <f t="shared" si="0"/>
        <v>20784</v>
      </c>
      <c r="G22" s="17">
        <f t="shared" si="1"/>
        <v>3</v>
      </c>
    </row>
    <row r="23" spans="1:7" ht="15" customHeight="1">
      <c r="A23" s="14" t="s">
        <v>0</v>
      </c>
      <c r="B23" s="15" t="s">
        <v>37</v>
      </c>
      <c r="C23" s="16" t="s">
        <v>3</v>
      </c>
      <c r="D23" s="17">
        <v>49398</v>
      </c>
      <c r="E23" s="17">
        <v>24565</v>
      </c>
      <c r="F23" s="17">
        <f t="shared" si="0"/>
        <v>73963</v>
      </c>
      <c r="G23" s="17">
        <f t="shared" si="1"/>
        <v>8</v>
      </c>
    </row>
    <row r="24" spans="1:7" ht="15" customHeight="1">
      <c r="A24" s="14" t="s">
        <v>0</v>
      </c>
      <c r="B24" s="15">
        <v>26296080</v>
      </c>
      <c r="C24" s="16" t="s">
        <v>12</v>
      </c>
      <c r="D24" s="17">
        <v>5910</v>
      </c>
      <c r="E24" s="17"/>
      <c r="F24" s="17">
        <f t="shared" si="0"/>
        <v>5910</v>
      </c>
      <c r="G24" s="17">
        <f t="shared" si="1"/>
        <v>1</v>
      </c>
    </row>
    <row r="25" spans="1:7" s="6" customFormat="1" ht="15" customHeight="1">
      <c r="A25" s="18" t="s">
        <v>21</v>
      </c>
      <c r="B25" s="19"/>
      <c r="C25" s="18"/>
      <c r="D25" s="20">
        <f>SUM(D5:D24)</f>
        <v>283908</v>
      </c>
      <c r="E25" s="20">
        <f>SUM(E5:E24)</f>
        <v>90381</v>
      </c>
      <c r="F25" s="20">
        <f>SUM(F5:F24)</f>
        <v>374289</v>
      </c>
      <c r="G25" s="20">
        <f>SUM(G5:G24)</f>
        <v>47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1">
    <mergeCell ref="D3:F3"/>
  </mergeCells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Hudečková Viera</dc:creator>
  <cp:keywords/>
  <dc:description/>
  <cp:lastModifiedBy>10000136</cp:lastModifiedBy>
  <cp:lastPrinted>2014-06-19T11:52:45Z</cp:lastPrinted>
  <dcterms:created xsi:type="dcterms:W3CDTF">2014-05-26T08:23:06Z</dcterms:created>
  <dcterms:modified xsi:type="dcterms:W3CDTF">2014-06-19T11:53:50Z</dcterms:modified>
  <cp:category/>
  <cp:version/>
  <cp:contentType/>
  <cp:contentStatus/>
</cp:coreProperties>
</file>