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2"/>
  </bookViews>
  <sheets>
    <sheet name="Title" sheetId="1" r:id="rId1"/>
    <sheet name="Conventions" sheetId="2" r:id="rId2"/>
    <sheet name="Table structure" sheetId="3" r:id="rId3"/>
    <sheet name="T.O.1." sheetId="4" r:id="rId4"/>
    <sheet name="T.O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rest" sheetId="21" r:id="rId21"/>
    <sheet name="j a k" sheetId="22" r:id="rId22"/>
    <sheet name="l a m" sheetId="23" r:id="rId23"/>
    <sheet name="n a o" sheetId="24" r:id="rId24"/>
    <sheet name="p a q" sheetId="25" r:id="rId25"/>
    <sheet name="r a s" sheetId="26" r:id="rId26"/>
    <sheet name="t a u a v" sheetId="27" r:id="rId27"/>
    <sheet name="Annex 1" sheetId="28" r:id="rId28"/>
    <sheet name="Annex 2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<sst xmlns="http://schemas.openxmlformats.org/spreadsheetml/2006/main" count="1697" uniqueCount="550">
  <si>
    <t>Pigs</t>
  </si>
  <si>
    <t>Poultry</t>
  </si>
  <si>
    <t>Other types of livestock-farming</t>
  </si>
  <si>
    <t>Table</t>
  </si>
  <si>
    <t>Information requested</t>
  </si>
  <si>
    <t>of which young farmers</t>
  </si>
  <si>
    <t>Number of participants</t>
  </si>
  <si>
    <t>Indicator</t>
  </si>
  <si>
    <t>overall programme area</t>
  </si>
  <si>
    <t>rural areas</t>
  </si>
  <si>
    <t>Forecast</t>
  </si>
  <si>
    <t>Other</t>
  </si>
  <si>
    <t>Guide production in line with foreseeable market trends</t>
  </si>
  <si>
    <t>Number of applications approved</t>
  </si>
  <si>
    <t>Programme type:</t>
  </si>
  <si>
    <t>RDP</t>
  </si>
  <si>
    <t>T1. Characteristics of the programme area</t>
  </si>
  <si>
    <t>T.3 Profile of agricultural holdings programme area</t>
  </si>
  <si>
    <t>T.4 Forecasts table</t>
  </si>
  <si>
    <t>b.1 Setting-up aids by type of production</t>
  </si>
  <si>
    <t xml:space="preserve"> Number of applications approved</t>
  </si>
  <si>
    <t>Investment in agricultural holdings (Ch. I, art. 4-7)</t>
  </si>
  <si>
    <t>a.1 Breakdown by type of production</t>
  </si>
  <si>
    <t>programme id:</t>
  </si>
  <si>
    <t>b.2 Applications by age category</t>
  </si>
  <si>
    <t>Average amount of support (EUR)</t>
  </si>
  <si>
    <t>Single premium ( ' 000 EUR)</t>
  </si>
  <si>
    <t>Interest subsidy ( ' 000 EUR)</t>
  </si>
  <si>
    <t>Total ( ' 000 EUR)</t>
  </si>
  <si>
    <t>Plant and mobile equipment</t>
  </si>
  <si>
    <t>Land improvement</t>
  </si>
  <si>
    <t>T.0.2 Programmed measures</t>
  </si>
  <si>
    <t>T.0.1 Background information</t>
  </si>
  <si>
    <t>Forecast (for total)</t>
  </si>
  <si>
    <t>% of the eligible costs allocated to ''green investments"</t>
  </si>
  <si>
    <t>average aid intensity in % eligible cost</t>
  </si>
  <si>
    <t>Main type of production</t>
  </si>
  <si>
    <t>Total costs borne by the beneficiaries ('000 EUR)</t>
  </si>
  <si>
    <t>Total eligible cost ('000 EUR)</t>
  </si>
  <si>
    <t>Amount of public expenditure committed ('000 EUR)</t>
  </si>
  <si>
    <t>c. Training (Ch. III, art. 9)</t>
  </si>
  <si>
    <t>Forecast (total)</t>
  </si>
  <si>
    <t>Average number of training days per participant</t>
  </si>
  <si>
    <t>Automatically calculated/filled</t>
  </si>
  <si>
    <t xml:space="preserve"> 000 ha</t>
  </si>
  <si>
    <t>Facilities for the diversification of activities on the holding</t>
  </si>
  <si>
    <t>Preparation for qualitative reorientation of production</t>
  </si>
  <si>
    <t>of which EAGGF</t>
  </si>
  <si>
    <t>a. Investment in agricultural holdings (art. 4-7)</t>
  </si>
  <si>
    <t>b. Setting-up of young farmers (art.8)</t>
  </si>
  <si>
    <t>c. Training (art. 9)</t>
  </si>
  <si>
    <t>d. Early retirement (art. 10-12)</t>
  </si>
  <si>
    <t>Measures</t>
  </si>
  <si>
    <t>Normal area</t>
  </si>
  <si>
    <t xml:space="preserve">Mountain areas </t>
  </si>
  <si>
    <t>Other less-favoured areas</t>
  </si>
  <si>
    <t>Measure</t>
  </si>
  <si>
    <t>urban population</t>
  </si>
  <si>
    <t>rural population</t>
  </si>
  <si>
    <t>Per capita average income (EUR)</t>
  </si>
  <si>
    <t>Share of agriculture in the GDP (%)</t>
  </si>
  <si>
    <t>GDP per capita (EUR)</t>
  </si>
  <si>
    <t>Migratory balance (net result, in 000 people)</t>
  </si>
  <si>
    <t>Active population (000 people)</t>
  </si>
  <si>
    <t>Unemployment rate (%)</t>
  </si>
  <si>
    <t>of which part-time farmers</t>
  </si>
  <si>
    <t>Population (000 inhabitant)</t>
  </si>
  <si>
    <t>a. Investment in agricultural holdings (Article 4-7)</t>
  </si>
  <si>
    <t>c. Training (Article 9)</t>
  </si>
  <si>
    <t>d. Early retirement (Articles 10-12)</t>
  </si>
  <si>
    <t>g. Improving processing and marketing of agricultural products (Articles 25-28)</t>
  </si>
  <si>
    <t>Conventions used</t>
  </si>
  <si>
    <t>a. Colour conventions</t>
  </si>
  <si>
    <t>m. Marketing of quality agricultural products (Ch. IX, art. 33).</t>
  </si>
  <si>
    <t>p. Diversification of agricultural activities and activities close to agriculture to provide multiple activities or alternative income (Ch. IX, art. 33).</t>
  </si>
  <si>
    <t>j. Land improvement (Article 33)</t>
  </si>
  <si>
    <t>k. Reparcelling (Article 33)</t>
  </si>
  <si>
    <t>i. Other forestry measures (Articles 30 and 32)</t>
  </si>
  <si>
    <t>m. Marketing of quality agricultural products (Article 33)</t>
  </si>
  <si>
    <t>n. Basic services for the rural economy and population (Article 33)</t>
  </si>
  <si>
    <t>o. Renovation and development of villages and protection and conservation of the rural heritage (Article 33)</t>
  </si>
  <si>
    <t>q. Agricultural water resources management (Article 33)</t>
  </si>
  <si>
    <t>s. Encouragement for tourist and craft activities (Article 33)</t>
  </si>
  <si>
    <t>v. Financial engineering (Article. 33)</t>
  </si>
  <si>
    <t xml:space="preserve">Fields crops </t>
  </si>
  <si>
    <t xml:space="preserve">Fruit cultivation </t>
  </si>
  <si>
    <t xml:space="preserve">Olive cultivation </t>
  </si>
  <si>
    <t xml:space="preserve">Other holdings (including  mixed holdings) </t>
  </si>
  <si>
    <t>Dairying</t>
  </si>
  <si>
    <t>Cattle-rearing and fattening</t>
  </si>
  <si>
    <t xml:space="preserve">Other types of livestock-farming </t>
  </si>
  <si>
    <t xml:space="preserve"> Buildings </t>
  </si>
  <si>
    <t>Livestock housing (Cattle)</t>
  </si>
  <si>
    <t>Pighouses</t>
  </si>
  <si>
    <t xml:space="preserve">Other livestock buildings </t>
  </si>
  <si>
    <t>Greenhouses and related equipement</t>
  </si>
  <si>
    <t xml:space="preserve">Other farm buildings </t>
  </si>
  <si>
    <t xml:space="preserve">  of which  </t>
  </si>
  <si>
    <t>Purchase of livestock</t>
  </si>
  <si>
    <t xml:space="preserve">Agricultural plantations </t>
  </si>
  <si>
    <t>Facilities for manufacture and direct sale of farm products</t>
  </si>
  <si>
    <t xml:space="preserve">GDP (in % of the national average) </t>
  </si>
  <si>
    <t>agricultural population</t>
  </si>
  <si>
    <t>overall</t>
  </si>
  <si>
    <t>urban</t>
  </si>
  <si>
    <t xml:space="preserve">of which farmers </t>
  </si>
  <si>
    <t>Arable land</t>
  </si>
  <si>
    <t>Permanent crops</t>
  </si>
  <si>
    <t>Permanent grassland and pastures</t>
  </si>
  <si>
    <t>r. Development and improvement of infrastructure connected with the development of agriculture (Ch. IX, art. 33).</t>
  </si>
  <si>
    <t>s. Encouragement for tourist and craft activities (Ch. IX, art. 33).</t>
  </si>
  <si>
    <t>t. Protection of the environment in connection with agriculture, forestry and landscape conservation as well as the improvement of animal welfare  (Ch. IX, art. 33).</t>
  </si>
  <si>
    <t>u. Restoring agricultural production potential damaged by natural disasters and introducing appropriate prevention instruments (Ch. IX, art. 33).</t>
  </si>
  <si>
    <t>v. Financial engineering (Ch. IX, art. 33).</t>
  </si>
  <si>
    <t>Outside Objectives 1 and 2</t>
  </si>
  <si>
    <t xml:space="preserve">Field crops </t>
  </si>
  <si>
    <t>Vineyards</t>
  </si>
  <si>
    <t>Fruit cultivation</t>
  </si>
  <si>
    <t>Other holdings (including mixed holdings)</t>
  </si>
  <si>
    <t>total</t>
  </si>
  <si>
    <t>rural</t>
  </si>
  <si>
    <t>%</t>
  </si>
  <si>
    <t>TOTAL</t>
  </si>
  <si>
    <t>Total</t>
  </si>
  <si>
    <t>a</t>
  </si>
  <si>
    <t xml:space="preserve">b =a/g </t>
  </si>
  <si>
    <t>c</t>
  </si>
  <si>
    <t xml:space="preserve">  d = c/g</t>
  </si>
  <si>
    <t>e</t>
  </si>
  <si>
    <t>f = e/g</t>
  </si>
  <si>
    <t>g</t>
  </si>
  <si>
    <t>i</t>
  </si>
  <si>
    <t>Obj. 1</t>
  </si>
  <si>
    <t>Obj.2</t>
  </si>
  <si>
    <t>Horticulture</t>
  </si>
  <si>
    <t>% of total</t>
  </si>
  <si>
    <t>j. Land improvement and k. Reparcelling (Ch. IX, art. 33).</t>
  </si>
  <si>
    <t>Number of contracts</t>
  </si>
  <si>
    <t>c. Training (Ch. III, art. 9).</t>
  </si>
  <si>
    <t>Total of public expenditure committed</t>
  </si>
  <si>
    <t xml:space="preserve">Number of applications approved </t>
  </si>
  <si>
    <t>Total for LFA</t>
  </si>
  <si>
    <t>Outs. Obj. 1 &amp; 2</t>
  </si>
  <si>
    <t>h. Afforestation of agricultural land (Article 31)</t>
  </si>
  <si>
    <t>a.  Investment in agricultural holdings (Ch. I, art. 4-7).</t>
  </si>
  <si>
    <t>Type of investment</t>
  </si>
  <si>
    <t>a. Investment in agricultural holdings (Ch. I, art. 4-7).</t>
  </si>
  <si>
    <t>Country:</t>
  </si>
  <si>
    <t>Region:</t>
  </si>
  <si>
    <t>Reporting year:</t>
  </si>
  <si>
    <t>To be filled in</t>
  </si>
  <si>
    <t>(Light Turquoise)</t>
  </si>
  <si>
    <t>(Pale Bleu)</t>
  </si>
  <si>
    <t>Year of reference:</t>
  </si>
  <si>
    <t>Figure is not available</t>
  </si>
  <si>
    <t>l.Setting-up of farm relief and farm management services (Ch. IX, art. 33).</t>
  </si>
  <si>
    <t>n. Basic services for the rural economy and population (Ch. IX, art. 33).</t>
  </si>
  <si>
    <t>o.  Renovation and development of villages and protection and conservation of the rural heritage (Ch. IX, art. 33).</t>
  </si>
  <si>
    <t>q. Agricultural water resources management (Ch. IX, art. 33).</t>
  </si>
  <si>
    <t xml:space="preserve">Horticulture </t>
  </si>
  <si>
    <t xml:space="preserve">Other holdings (including mixed holdings) </t>
  </si>
  <si>
    <t>b. Setting-up of young farmers (Ch. II, art. 8).</t>
  </si>
  <si>
    <t>Organiser</t>
  </si>
  <si>
    <t>Acquisition of the skills needed to enable to manage an economically viable farm</t>
  </si>
  <si>
    <t>Preparation for the application of forest management practices to improve the economic, ecological or social functions of the forests</t>
  </si>
  <si>
    <t>Objective</t>
  </si>
  <si>
    <t>d. Early retirement (Ch. IV, art. 10-12).</t>
  </si>
  <si>
    <t>Olive cultivation</t>
  </si>
  <si>
    <t>Population density (inhabitant/km²)</t>
  </si>
  <si>
    <t>% of UAA</t>
  </si>
  <si>
    <t>Forests and other woodland</t>
  </si>
  <si>
    <t>UAA total</t>
  </si>
  <si>
    <t>Other uses</t>
  </si>
  <si>
    <t xml:space="preserve">Total number of agricultural holdings </t>
  </si>
  <si>
    <t>j. to v. Promoting the adaptation and development of rural areas (art.33)</t>
  </si>
  <si>
    <t xml:space="preserve">Not applicable </t>
  </si>
  <si>
    <t>NL</t>
  </si>
  <si>
    <t>NI</t>
  </si>
  <si>
    <t>NA</t>
  </si>
  <si>
    <t>Applicable, but not implemented (yet)</t>
  </si>
  <si>
    <t>f. Agri-environment (art. 22-24)</t>
  </si>
  <si>
    <t>b. Setting-up of young farmers (Article 8)</t>
  </si>
  <si>
    <t>f. Agri-environment (Articles 22-24)</t>
  </si>
  <si>
    <t>l. Setting-up of farm relief and farm management services (Article 33)</t>
  </si>
  <si>
    <t>r. Development and improvement of infrastructure connected with the development of agriculture (Article. 33)</t>
  </si>
  <si>
    <t>Amount of public expenditure committed</t>
  </si>
  <si>
    <t>t. Protection of the environnement in connection with agriculture, forestry and landscape conservation, as well as the improvement of animal welfare (Article. 33)</t>
  </si>
  <si>
    <t>f. Agri-environment (Ch. VI, art. 22-24).</t>
  </si>
  <si>
    <t>g. Improving processing and marketing of agricultural products (Ch. VII, art. 25-28).</t>
  </si>
  <si>
    <t xml:space="preserve">Meat </t>
  </si>
  <si>
    <t xml:space="preserve">Milk and dairy products </t>
  </si>
  <si>
    <t xml:space="preserve">Eggs and poultry </t>
  </si>
  <si>
    <t xml:space="preserve">Other livestock products </t>
  </si>
  <si>
    <t xml:space="preserve">Cereals </t>
  </si>
  <si>
    <t xml:space="preserve">Sugar </t>
  </si>
  <si>
    <t xml:space="preserve">Oilseeds </t>
  </si>
  <si>
    <t xml:space="preserve">Protein seeds </t>
  </si>
  <si>
    <t xml:space="preserve">Wines and alcohols </t>
  </si>
  <si>
    <t xml:space="preserve">Fruit and vegetables </t>
  </si>
  <si>
    <t xml:space="preserve">Flowers and plants </t>
  </si>
  <si>
    <t xml:space="preserve">Seeds </t>
  </si>
  <si>
    <t xml:space="preserve">Potato </t>
  </si>
  <si>
    <t xml:space="preserve">Other crop products </t>
  </si>
  <si>
    <t xml:space="preserve">Other products </t>
  </si>
  <si>
    <t xml:space="preserve">Polyvalent products </t>
  </si>
  <si>
    <t xml:space="preserve">Improve or rationalise marketing channels </t>
  </si>
  <si>
    <t>Improve or rationalise processing procedures</t>
  </si>
  <si>
    <t xml:space="preserve">Improve the presentation and preparation of products </t>
  </si>
  <si>
    <t>Encourage the better use or elimination of by-products or waste</t>
  </si>
  <si>
    <t>Apply new technologies</t>
  </si>
  <si>
    <t>Improve and monitor quality</t>
  </si>
  <si>
    <t>Improve and monitor health conditions</t>
  </si>
  <si>
    <t>Encourage the development of new outlets for agricultural products</t>
  </si>
  <si>
    <t>Favour innovative investments</t>
  </si>
  <si>
    <t>Protect the environment</t>
  </si>
  <si>
    <t>Year of reference</t>
  </si>
  <si>
    <t>g.1  Breakdown by sector</t>
  </si>
  <si>
    <t>Main sector</t>
  </si>
  <si>
    <t>g.2  Breakdown by investment objective</t>
  </si>
  <si>
    <t>Main objective</t>
  </si>
  <si>
    <t>h. Afforestation of agricultural land (art. 31)</t>
  </si>
  <si>
    <t>a.1 &amp; a.2</t>
  </si>
  <si>
    <t>b.1 &amp; b.2</t>
  </si>
  <si>
    <t>tables</t>
  </si>
  <si>
    <t>d.1 &amp; d.2</t>
  </si>
  <si>
    <t>e.1</t>
  </si>
  <si>
    <t>e.2</t>
  </si>
  <si>
    <t>f</t>
  </si>
  <si>
    <t>g.1 &amp; g.2</t>
  </si>
  <si>
    <t>j &amp; k</t>
  </si>
  <si>
    <t>l &amp; m</t>
  </si>
  <si>
    <t>n &amp; o</t>
  </si>
  <si>
    <t>p &amp; q</t>
  </si>
  <si>
    <t>r &amp; s</t>
  </si>
  <si>
    <t>t &amp; u &amp; v</t>
  </si>
  <si>
    <t>Number of holdings ('000)</t>
  </si>
  <si>
    <t>Utilized agricultural area ('000 ha)</t>
  </si>
  <si>
    <t>Livestock units ('000)</t>
  </si>
  <si>
    <t>a.1</t>
  </si>
  <si>
    <t>Setting-up of young farmers (Ch. II, art. 8)</t>
  </si>
  <si>
    <t>b.1</t>
  </si>
  <si>
    <t>Training (Ch. III, art. 9)</t>
  </si>
  <si>
    <t>Early retirement (Ch. IV, art. 10-12)</t>
  </si>
  <si>
    <t>d.1</t>
  </si>
  <si>
    <t>Number of hectares realeased ('000 ha)</t>
  </si>
  <si>
    <t>Less-favoured areas and areas with environmental restrictions (Ch. V, art. 13-21)</t>
  </si>
  <si>
    <t>number of holdings</t>
  </si>
  <si>
    <t>number of hectares supported ('000 ha)</t>
  </si>
  <si>
    <t>Number of new contracts</t>
  </si>
  <si>
    <t>Agri-environment (Ch. VI, art. 22-24)</t>
  </si>
  <si>
    <t>Number of hectares supported ('000 ha.)</t>
  </si>
  <si>
    <t>Number of hectares supported</t>
  </si>
  <si>
    <t>Improving processing and marketing of agricultural products (Ch. VII, art. 25-28)</t>
  </si>
  <si>
    <t>g.1</t>
  </si>
  <si>
    <t>area supported ('000 ha)</t>
  </si>
  <si>
    <t>Reparcelling</t>
  </si>
  <si>
    <t>Land improvement (Ch. IX, art. 33)</t>
  </si>
  <si>
    <t>Reparcelling (Ch. IX, art. 33)</t>
  </si>
  <si>
    <t>Basic services for the rural economy and population (Ch. IX, art. 33)</t>
  </si>
  <si>
    <t>Diversification of agricultural activities and activities close to agriculture to provide multiple activities or alternative incomes (Ch. IX, art. 33)</t>
  </si>
  <si>
    <t>T.5.1 According to Objective 1 areas, Objective 2 areas and areas outside Objectives 1 and 2</t>
  </si>
  <si>
    <t xml:space="preserve"> Objective 1 area</t>
  </si>
  <si>
    <t xml:space="preserve"> Objective 2 area</t>
  </si>
  <si>
    <t>g =a+c+e</t>
  </si>
  <si>
    <t>Public expenditure committed ('000 EUR)</t>
  </si>
  <si>
    <t>e.1 Less-favoured areas (art. 13-21)</t>
  </si>
  <si>
    <t>e.2 Areas with environmental restrictions (art. 13-21)</t>
  </si>
  <si>
    <t>Not to be filled in</t>
  </si>
  <si>
    <t>(Yellow)</t>
  </si>
  <si>
    <t>c. Country codes</t>
  </si>
  <si>
    <t>b. Coding conventions</t>
  </si>
  <si>
    <t>name</t>
  </si>
  <si>
    <t>organisation</t>
  </si>
  <si>
    <t>e-mail</t>
  </si>
  <si>
    <t>Contact person:</t>
  </si>
  <si>
    <t>e.1 Less-favoured areas (Ch. V, art. 13-21).</t>
  </si>
  <si>
    <t>e.2 Areas with environmental restrictions (Ch. V, art. 16).</t>
  </si>
  <si>
    <t>i. Other forestry measures (Ch. VIII, art. 30, 32).</t>
  </si>
  <si>
    <t>Number of farmers ('000)</t>
  </si>
  <si>
    <t>farmers ≥ 55</t>
  </si>
  <si>
    <t>Employment rate women (in % active population)</t>
  </si>
  <si>
    <t>Employment rate men (in % active population)</t>
  </si>
  <si>
    <t>Employment rate young people &lt; 25 (in % active population)</t>
  </si>
  <si>
    <t>Other forestry (Ch. VIII, art. 30, indents 2-5)</t>
  </si>
  <si>
    <t>i rest</t>
  </si>
  <si>
    <t>Other forestry (Ch. VIII, art. 32)</t>
  </si>
  <si>
    <t>g. Improving processing and marketing of agricultural products (art. 25-28)</t>
  </si>
  <si>
    <t>i. Other forestry measures (art. 30, 32)</t>
  </si>
  <si>
    <t>Total of all measures</t>
  </si>
  <si>
    <t>Areas subject to specific handicaps</t>
  </si>
  <si>
    <t>Of which EAGGF</t>
  </si>
  <si>
    <t>e.1 Less-favoured areas (Articles 13-21)</t>
  </si>
  <si>
    <t>e.2 Areas with environmental restrictions (Articles 13-21)</t>
  </si>
  <si>
    <t>p. Diversification of agricultural activities and activities close to agriculture to provide multiple activities or alternative incomes (Article 33)</t>
  </si>
  <si>
    <t>% of total eligible cost allocated to ''green investments"</t>
  </si>
  <si>
    <t>a.2 Breakdown by type of investment</t>
  </si>
  <si>
    <t>Preparation for the application of production practices compatible with the maintenance and enhancement of the landscape, the protection of the environment, hygiene standards and animal welfare</t>
  </si>
  <si>
    <t>Marketing of quality agricultural products</t>
  </si>
  <si>
    <t>T2. Land use programme area</t>
  </si>
  <si>
    <t>g. Improving processing and marketing of agricultural products (Ch. VII, art. 25-28)</t>
  </si>
  <si>
    <t>Rural development monitoring indicator tables</t>
  </si>
  <si>
    <t>code</t>
  </si>
  <si>
    <t>General tables</t>
  </si>
  <si>
    <t>T.0.1</t>
  </si>
  <si>
    <t>Background information</t>
  </si>
  <si>
    <t>T.0.2</t>
  </si>
  <si>
    <t>Programmed measures</t>
  </si>
  <si>
    <t>T.1</t>
  </si>
  <si>
    <t>Characteristics of the programme area</t>
  </si>
  <si>
    <t>T.2</t>
  </si>
  <si>
    <t>Land use programme area</t>
  </si>
  <si>
    <t>T.3</t>
  </si>
  <si>
    <t>Profile of agricultural holdings programme area</t>
  </si>
  <si>
    <t>T.4</t>
  </si>
  <si>
    <t>Forecasts</t>
  </si>
  <si>
    <t>T.5</t>
  </si>
  <si>
    <t>Geographic breakdown of support measures</t>
  </si>
  <si>
    <t>T.5.1</t>
  </si>
  <si>
    <t>According to Objective 1 areas, Objective 2 areas and areas outside Objectives 1 and 2</t>
  </si>
  <si>
    <t>T.5.2</t>
  </si>
  <si>
    <t>According to the areas defined by Articles 16 to 20 of  Reg. (CE) n°1257/1999</t>
  </si>
  <si>
    <t>T.6</t>
  </si>
  <si>
    <t>Financial monitoring</t>
  </si>
  <si>
    <t>Measure tables</t>
  </si>
  <si>
    <t xml:space="preserve">Breakdown by type of production </t>
  </si>
  <si>
    <t>a.2</t>
  </si>
  <si>
    <t xml:space="preserve">Breakdown by type of investment </t>
  </si>
  <si>
    <t>b</t>
  </si>
  <si>
    <t>Setting-up aids by type of production</t>
  </si>
  <si>
    <t>b.2</t>
  </si>
  <si>
    <t>Applications by age category</t>
  </si>
  <si>
    <t>d</t>
  </si>
  <si>
    <t>Beneficiary type</t>
  </si>
  <si>
    <t>d.2</t>
  </si>
  <si>
    <t>Less Favoured Areas (holdings receiving compensatory allowances by pre-dominant LFA type )</t>
  </si>
  <si>
    <t>Areas with environmental restrictions (holdings receiving art. 16 payments)</t>
  </si>
  <si>
    <t>Breakdown by sector</t>
  </si>
  <si>
    <t>g.2</t>
  </si>
  <si>
    <t>Breakdown by investment objective</t>
  </si>
  <si>
    <t>h</t>
  </si>
  <si>
    <t xml:space="preserve"> Afforestation of agricultural land (Ch. VIII, Art. 29-32)</t>
  </si>
  <si>
    <t>I</t>
  </si>
  <si>
    <t>Other forestry measures (Ch. VIII, Art. 29-32)</t>
  </si>
  <si>
    <t>I.1</t>
  </si>
  <si>
    <t>Other afforestation (art. 30, 1st indent)</t>
  </si>
  <si>
    <t>I.2</t>
  </si>
  <si>
    <t xml:space="preserve">(art. 30, other indents; art. 32) </t>
  </si>
  <si>
    <t>j to v</t>
  </si>
  <si>
    <t>Promoting the adaptation and development of rural areas (Ch. IX, art. 33)</t>
  </si>
  <si>
    <t>j</t>
  </si>
  <si>
    <t>k</t>
  </si>
  <si>
    <t>l</t>
  </si>
  <si>
    <t>Setting-up of farm relief and farm management services</t>
  </si>
  <si>
    <t>m</t>
  </si>
  <si>
    <t>n</t>
  </si>
  <si>
    <t>Basic services for the rural economy and population</t>
  </si>
  <si>
    <t>o</t>
  </si>
  <si>
    <t>Renovation and development of villages and protection and conservation of the rural heritage</t>
  </si>
  <si>
    <t>p</t>
  </si>
  <si>
    <t>Diversification of agricultural activities and activities close to agriculture to provide multiple activities or alternative incomes</t>
  </si>
  <si>
    <t>q</t>
  </si>
  <si>
    <t>Agricultural water resources management</t>
  </si>
  <si>
    <t>r</t>
  </si>
  <si>
    <t>Development and improvement of infrastructure connected with the development of agriculture</t>
  </si>
  <si>
    <t>s</t>
  </si>
  <si>
    <t>Encouragement for tourist and craft activities</t>
  </si>
  <si>
    <t>t</t>
  </si>
  <si>
    <t>Protection of the environment in connection with agriculture, forestry and landscape conservation as well as the improvement of animal welfare</t>
  </si>
  <si>
    <t>u</t>
  </si>
  <si>
    <t>Restoring agricultural production potential damaged by natural disasters and introducing appropriate prevention instruments</t>
  </si>
  <si>
    <t>v</t>
  </si>
  <si>
    <t>Financial engineering</t>
  </si>
  <si>
    <t>Mixed table</t>
  </si>
  <si>
    <t>T.7</t>
  </si>
  <si>
    <t>Agricultural area under agri-environment contracts and Natura 2000: share UAA receiving agri-environmental or compensatory allowance payments</t>
  </si>
  <si>
    <t>status</t>
  </si>
  <si>
    <t>AUSTRIA</t>
  </si>
  <si>
    <t>AT</t>
  </si>
  <si>
    <t>BELGIUM</t>
  </si>
  <si>
    <t>BE</t>
  </si>
  <si>
    <t>DENMARK</t>
  </si>
  <si>
    <t>DK</t>
  </si>
  <si>
    <t>FRANCE</t>
  </si>
  <si>
    <t>FR</t>
  </si>
  <si>
    <t>GREECE</t>
  </si>
  <si>
    <t>GR</t>
  </si>
  <si>
    <t>IRELAND</t>
  </si>
  <si>
    <t>IE</t>
  </si>
  <si>
    <t>LUXEMBOURG</t>
  </si>
  <si>
    <t>LU</t>
  </si>
  <si>
    <t>NETHERLANDS</t>
  </si>
  <si>
    <t>PORTUGAL</t>
  </si>
  <si>
    <t>PT</t>
  </si>
  <si>
    <t>SPAIN</t>
  </si>
  <si>
    <t>ES</t>
  </si>
  <si>
    <t>SWEDEN</t>
  </si>
  <si>
    <t>SE</t>
  </si>
  <si>
    <t>UNITED KINGDOM</t>
  </si>
  <si>
    <t>GB</t>
  </si>
  <si>
    <t>GERMANY</t>
  </si>
  <si>
    <t>DE</t>
  </si>
  <si>
    <t>ITALY</t>
  </si>
  <si>
    <t>IT</t>
  </si>
  <si>
    <t>FINLAND</t>
  </si>
  <si>
    <t>FI</t>
  </si>
  <si>
    <t>d. Programme types</t>
  </si>
  <si>
    <t>Rural Development Programme (Guarantee)</t>
  </si>
  <si>
    <t>RD measures included in Obj 1 programme (Guidance)</t>
  </si>
  <si>
    <t>RD measures included in Obj 2 programme (Guarantee)</t>
  </si>
  <si>
    <t>COMMON INDICATOR TABLES FOR MONITORING RURAL DEVELOPMENT PROGRAMMING</t>
  </si>
  <si>
    <t>Part II:</t>
  </si>
  <si>
    <t>2000-2006</t>
  </si>
  <si>
    <t>Other afforestation (Ch. VIII, art. 30)</t>
  </si>
  <si>
    <t>T.5.2 According to the areas defined by Articles 16 to 20 of the Reg. (CE) n°1257/1999</t>
  </si>
  <si>
    <t>NP</t>
  </si>
  <si>
    <t>RDP with modulation (tracked separately)</t>
  </si>
  <si>
    <t>Obj1</t>
  </si>
  <si>
    <t>Obj2</t>
  </si>
  <si>
    <t>e. Region codes</t>
  </si>
  <si>
    <t>See explanatory guidelines</t>
  </si>
  <si>
    <t>New applications by age category</t>
  </si>
  <si>
    <t>phone</t>
  </si>
  <si>
    <t>Number of new agreements</t>
  </si>
  <si>
    <t>Number of holdings supported</t>
  </si>
  <si>
    <t>Others (non-classifiable)</t>
  </si>
  <si>
    <t>i.1</t>
  </si>
  <si>
    <t>i. Other afforestation (Ch. VIII, art. 30).</t>
  </si>
  <si>
    <t>T.5 Geographic breakdown of support</t>
  </si>
  <si>
    <t>Number of agreements</t>
  </si>
  <si>
    <t>h. Afforestation of agricultural land (art. 31) (planting costs)</t>
  </si>
  <si>
    <t>T.6 Financial monitoring</t>
  </si>
  <si>
    <t>u. Restoring agricultural production potential damaged by natural disasters and introducing appropriate prevention instruments (Article. 33)</t>
  </si>
  <si>
    <t>of which EAGGF ( ' 000 EUR)</t>
  </si>
  <si>
    <t>Participant</t>
  </si>
  <si>
    <t>of which for organic products</t>
  </si>
  <si>
    <t>Non-accompanying measures in Obj 1-2</t>
  </si>
  <si>
    <t>RDPmod</t>
  </si>
  <si>
    <t>k=a+i</t>
  </si>
  <si>
    <t>b=a/k</t>
  </si>
  <si>
    <t>d=c/k</t>
  </si>
  <si>
    <t>f=e/k</t>
  </si>
  <si>
    <t>h=g/k</t>
  </si>
  <si>
    <t>j=i/k</t>
  </si>
  <si>
    <t>version: 20.02.02</t>
  </si>
  <si>
    <t>farmers &lt; 40</t>
  </si>
  <si>
    <t xml:space="preserve"> Setting up of farm relief and farm management services (Ch. IX, art. 33)</t>
  </si>
  <si>
    <t>Marketing of quality agricultural products (Ch. IX, art. 33)</t>
  </si>
  <si>
    <t>Renovation and development of villages and protection and conservation of the rural heritage (Ch. IX, art. 33)</t>
  </si>
  <si>
    <t>Agricultural water resources management (Ch. IX, art. 33)</t>
  </si>
  <si>
    <t xml:space="preserve"> Development and improvement of infrastructure connected with the development of agriculture (Ch. IX, art. 33)</t>
  </si>
  <si>
    <t>Encouragement for tourist and craft activities (Ch. IX, art. 33)</t>
  </si>
  <si>
    <t>Protection of the environment in connection with agriculture, forestry and landscape conservation, as well as the improvement of animal welfare (Ch. IX, art. 33)</t>
  </si>
  <si>
    <t>Restoring agricultural production potential damaged by natural disasters and introducing appropriate prevention instruments (Ch. IX, art. 33)</t>
  </si>
  <si>
    <t>Financial engineering (Ch. IX, art. 33)</t>
  </si>
  <si>
    <t>... &lt; 25 years old</t>
  </si>
  <si>
    <t xml:space="preserve">25 ≤... &lt; 30 years old </t>
  </si>
  <si>
    <t>30 ≤... &lt; 35 years old</t>
  </si>
  <si>
    <t>35 ≤... &lt; 40 years old</t>
  </si>
  <si>
    <t>(FRSTD)</t>
  </si>
  <si>
    <t>CZ</t>
  </si>
  <si>
    <t>Obj.1</t>
  </si>
  <si>
    <t>X</t>
  </si>
  <si>
    <t>Jiří Guschl</t>
  </si>
  <si>
    <t>Ministry of Agriculture of the Czech Republic</t>
  </si>
  <si>
    <t>jiri.guschl@mze.cz</t>
  </si>
  <si>
    <t>-</t>
  </si>
  <si>
    <t>CZ-</t>
  </si>
  <si>
    <r>
      <t xml:space="preserve">Measures </t>
    </r>
    <r>
      <rPr>
        <sz val="10"/>
        <rFont val="Arial"/>
        <family val="2"/>
      </rPr>
      <t>(between brackets, reference articles of Reg. (CE) 1257/1999)</t>
    </r>
  </si>
  <si>
    <r>
      <t>Less-favoured areas</t>
    </r>
    <r>
      <rPr>
        <vertAlign val="superscript"/>
        <sz val="11"/>
        <rFont val="Arial"/>
        <family val="2"/>
      </rPr>
      <t xml:space="preserve"> </t>
    </r>
  </si>
  <si>
    <r>
      <t>Main type of production</t>
    </r>
    <r>
      <rPr>
        <vertAlign val="superscript"/>
        <sz val="10"/>
        <rFont val="Arial"/>
        <family val="2"/>
      </rPr>
      <t xml:space="preserve"> </t>
    </r>
  </si>
  <si>
    <t>h. Afforestation of agricultural land and i. Other forestry measures (Ch. VIII, Art. 29-32)</t>
  </si>
  <si>
    <t>i.1 Other afforestation (art. 30, 1st indent)</t>
  </si>
  <si>
    <t>Planting costs by tree type</t>
  </si>
  <si>
    <t>Area supported ('000 ha.)</t>
  </si>
  <si>
    <t>Average amount of support per ha (EUR)</t>
  </si>
  <si>
    <t>Private</t>
  </si>
  <si>
    <t>Public</t>
  </si>
  <si>
    <t>Conifers</t>
  </si>
  <si>
    <t>Broadleaves</t>
  </si>
  <si>
    <t>Mixed plantations (&gt; 25% in a 2nd species)</t>
  </si>
  <si>
    <t>Rapid growth plantations</t>
  </si>
  <si>
    <t>i. Other forestry measures continued (Ch. VIII, art. 29-32)</t>
  </si>
  <si>
    <t xml:space="preserve">i.2 (art. 30, other indents; art. 32) </t>
  </si>
  <si>
    <t>Art. 30 (indents 2-5)</t>
  </si>
  <si>
    <t xml:space="preserve">Investments in economic, ecological or social value of forests </t>
  </si>
  <si>
    <t xml:space="preserve">Investments in harvesting, processing and marketing of forestry products </t>
  </si>
  <si>
    <t>Promotion new outlets forestry products</t>
  </si>
  <si>
    <t xml:space="preserve">Establishment associations of forest holders </t>
  </si>
  <si>
    <t>Restoring forestry production potential</t>
  </si>
  <si>
    <t>Forest fire prevention</t>
  </si>
  <si>
    <t>Art. 32</t>
  </si>
  <si>
    <t xml:space="preserve">Maintain and improve the ecological stability of forests for public interest </t>
  </si>
  <si>
    <t>Maintain fire-breaks through agricultural measures (ha equivalent)</t>
  </si>
  <si>
    <t xml:space="preserve"> j. to v.  Promoting the adaptation and development of rural areas (Ch. IX, art. 33)</t>
  </si>
  <si>
    <t>j. Land improvement</t>
  </si>
  <si>
    <t>Action</t>
  </si>
  <si>
    <t>Number of hectares</t>
  </si>
  <si>
    <t>k. Reparcelling</t>
  </si>
  <si>
    <t>l.Setting-up of farm relief and farm management services</t>
  </si>
  <si>
    <t>Farm relief services</t>
  </si>
  <si>
    <t>Farm management services</t>
  </si>
  <si>
    <t>m. Marketing of quality agricultural products</t>
  </si>
  <si>
    <t>n. Basic services for the rural economy and population</t>
  </si>
  <si>
    <t>of which (3 main categories):</t>
  </si>
  <si>
    <t>o. Renovation and development of villages and protection and conservation of the rural heritage</t>
  </si>
  <si>
    <t>Number of applications</t>
  </si>
  <si>
    <t>Renovation/development of villages</t>
  </si>
  <si>
    <t>Protection/conservation of rural heritage</t>
  </si>
  <si>
    <t>p. Diversification of agricultural activities and activities close to agriculture to provide multiple activities or alternative incomes</t>
  </si>
  <si>
    <t>agri-tourism</t>
  </si>
  <si>
    <t>multiple activities and alternative incomes</t>
  </si>
  <si>
    <t>alternative energy sources</t>
  </si>
  <si>
    <t>q. Agricultural water resources management</t>
  </si>
  <si>
    <t>irrigation</t>
  </si>
  <si>
    <t>agricultural water reservoirs</t>
  </si>
  <si>
    <t>r. Development and improvement of infrastructure connected with the development of agriculture</t>
  </si>
  <si>
    <t>agricultural production potencial renewal</t>
  </si>
  <si>
    <t>flood prevention</t>
  </si>
  <si>
    <t>s. Encouragement for tourist and craft activities</t>
  </si>
  <si>
    <t>Tourism activities</t>
  </si>
  <si>
    <t>Craft activities</t>
  </si>
  <si>
    <t>t. Protection of the environment in connection with agriculture, forestry and landscape conservation as well as the improvement of animal welfare</t>
  </si>
  <si>
    <t>Protection of the environment</t>
  </si>
  <si>
    <t>Improvement of animal welfare</t>
  </si>
  <si>
    <t>u. Restoring agricultural production potential damaged by natural disasters and introducing appropriate prevention instruments</t>
  </si>
  <si>
    <t>Restoring agricultural production potential</t>
  </si>
  <si>
    <t>introducing prevention instruments</t>
  </si>
  <si>
    <t>v. Financial engineering</t>
  </si>
  <si>
    <t>Classification of farms according to the type of production</t>
  </si>
  <si>
    <t xml:space="preserve">Type of farming classification </t>
  </si>
  <si>
    <t xml:space="preserve">1: specialist field crops </t>
  </si>
  <si>
    <t>2 : specialist horticulture</t>
  </si>
  <si>
    <t>31 : specialist vineyards</t>
  </si>
  <si>
    <t>32 : specialist fruit and citrus</t>
  </si>
  <si>
    <t>33 : specialised olive</t>
  </si>
  <si>
    <t>34: various permanent crops combined</t>
  </si>
  <si>
    <t xml:space="preserve">6: mixed-crops </t>
  </si>
  <si>
    <t>8: mixed crops - livestock</t>
  </si>
  <si>
    <t>41 : specialist dairying</t>
  </si>
  <si>
    <t xml:space="preserve">42 : specialised cattle – dairying and fattening </t>
  </si>
  <si>
    <t>501 : specialised pigs</t>
  </si>
  <si>
    <t>502 : specialised poultry</t>
  </si>
  <si>
    <t>43: cattle – dairying, rearing and fattening combined</t>
  </si>
  <si>
    <t>44: sheep, goats and other grazing livestock</t>
  </si>
  <si>
    <t>503: various granivores combined</t>
  </si>
  <si>
    <t xml:space="preserve">7: mixed livestock holdings </t>
  </si>
  <si>
    <t xml:space="preserve">Others </t>
  </si>
  <si>
    <t xml:space="preserve">9 : non classifiable holdings </t>
  </si>
  <si>
    <t>COMMENTS</t>
  </si>
  <si>
    <t>exchange rate used: 28,990 CZK/EUR (April 2006)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</si>
</sst>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FB&quot;_-;\-* #,##0\ &quot;FB&quot;_-;_-* &quot;-&quot;\ &quot;FB&quot;_-;_-@_-"/>
    <numFmt numFmtId="165" formatCode="_-* #,##0.00\ _F_B_-;\-* #,##0.00\ _F_B_-;_-* &quot;-&quot;??\ _F_B_-;_-@_-"/>
    <numFmt numFmtId="166" formatCode="_-* #,##0\ _F_B_-;\-* #,##0\ _F_B_-;_-* &quot;-&quot;\ _F_B_-;_-@_-"/>
    <numFmt numFmtId="167" formatCode="_-* #,##0.00\ &quot;FB&quot;_-;\-* #,##0.00\ &quot;FB&quot;_-;_-* &quot;-&quot;??\ &quot;FB&quot;_-;_-@_-"/>
    <numFmt numFmtId="168" formatCode="0.0%"/>
  </numFmts>
  <fonts count="2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3" fillId="0" borderId="0" xfId="28" applyFont="1">
      <alignment/>
      <protection/>
    </xf>
    <xf numFmtId="0" fontId="4" fillId="0" borderId="0" xfId="28" applyFont="1" applyAlignment="1">
      <alignment/>
      <protection/>
    </xf>
    <xf numFmtId="0" fontId="1" fillId="0" borderId="0" xfId="28" applyAlignment="1">
      <alignment/>
      <protection/>
    </xf>
    <xf numFmtId="0" fontId="6" fillId="0" borderId="0" xfId="28" applyFont="1" applyAlignment="1">
      <alignment/>
      <protection/>
    </xf>
    <xf numFmtId="0" fontId="7" fillId="0" borderId="0" xfId="25" applyFont="1" applyBorder="1">
      <alignment/>
      <protection/>
    </xf>
    <xf numFmtId="0" fontId="7" fillId="0" borderId="0" xfId="25" applyFont="1" applyBorder="1" applyAlignment="1">
      <alignment horizontal="center"/>
      <protection/>
    </xf>
    <xf numFmtId="0" fontId="1" fillId="0" borderId="0" xfId="25">
      <alignment/>
      <protection/>
    </xf>
    <xf numFmtId="0" fontId="8" fillId="0" borderId="0" xfId="25" applyFont="1">
      <alignment/>
      <protection/>
    </xf>
    <xf numFmtId="0" fontId="8" fillId="0" borderId="0" xfId="25" applyFont="1" applyProtection="1">
      <alignment/>
      <protection/>
    </xf>
    <xf numFmtId="0" fontId="1" fillId="0" borderId="0" xfId="25" applyFont="1" applyAlignment="1" applyProtection="1">
      <alignment wrapText="1"/>
      <protection/>
    </xf>
    <xf numFmtId="0" fontId="1" fillId="0" borderId="1" xfId="25" applyFont="1" applyBorder="1" applyAlignment="1" applyProtection="1">
      <alignment wrapText="1"/>
      <protection/>
    </xf>
    <xf numFmtId="0" fontId="1" fillId="2" borderId="1" xfId="25" applyFont="1" applyFill="1" applyBorder="1" applyAlignment="1" applyProtection="1">
      <alignment wrapText="1"/>
      <protection/>
    </xf>
    <xf numFmtId="0" fontId="9" fillId="0" borderId="0" xfId="25" applyFont="1" applyAlignment="1" applyProtection="1">
      <alignment horizontal="center" vertical="center"/>
      <protection/>
    </xf>
    <xf numFmtId="0" fontId="1" fillId="3" borderId="1" xfId="25" applyFont="1" applyFill="1" applyBorder="1" applyAlignment="1" applyProtection="1">
      <alignment wrapText="1"/>
      <protection/>
    </xf>
    <xf numFmtId="0" fontId="1" fillId="0" borderId="1" xfId="25" applyFont="1" applyFill="1" applyBorder="1" applyAlignment="1" applyProtection="1">
      <alignment wrapText="1"/>
      <protection/>
    </xf>
    <xf numFmtId="0" fontId="1" fillId="4" borderId="1" xfId="25" applyFont="1" applyFill="1" applyBorder="1" applyAlignment="1" applyProtection="1">
      <alignment wrapText="1"/>
      <protection/>
    </xf>
    <xf numFmtId="0" fontId="1" fillId="0" borderId="0" xfId="25" applyFont="1" applyFill="1" applyBorder="1" applyAlignment="1" applyProtection="1">
      <alignment wrapText="1"/>
      <protection/>
    </xf>
    <xf numFmtId="0" fontId="9" fillId="0" borderId="0" xfId="25" applyFont="1" applyFill="1" applyBorder="1" applyAlignment="1" applyProtection="1">
      <alignment horizontal="center" vertical="center"/>
      <protection/>
    </xf>
    <xf numFmtId="0" fontId="1" fillId="0" borderId="1" xfId="25" applyFont="1" applyFill="1" applyBorder="1" applyAlignment="1" applyProtection="1">
      <alignment horizontal="center" wrapText="1"/>
      <protection/>
    </xf>
    <xf numFmtId="0" fontId="9" fillId="0" borderId="0" xfId="25" applyFont="1" applyFill="1" applyAlignment="1" applyProtection="1">
      <alignment horizontal="center" vertical="center"/>
      <protection/>
    </xf>
    <xf numFmtId="0" fontId="1" fillId="0" borderId="1" xfId="25" applyBorder="1">
      <alignment/>
      <protection/>
    </xf>
    <xf numFmtId="0" fontId="1" fillId="0" borderId="1" xfId="25" applyBorder="1" applyAlignment="1">
      <alignment horizontal="center"/>
      <protection/>
    </xf>
    <xf numFmtId="0" fontId="1" fillId="0" borderId="0" xfId="25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0" fontId="5" fillId="0" borderId="0" xfId="38" applyFont="1" applyProtection="1">
      <alignment/>
      <protection/>
    </xf>
    <xf numFmtId="0" fontId="1" fillId="0" borderId="0" xfId="38" applyProtection="1">
      <alignment/>
      <protection/>
    </xf>
    <xf numFmtId="0" fontId="8" fillId="0" borderId="0" xfId="38" applyFont="1" applyProtection="1">
      <alignment/>
      <protection/>
    </xf>
    <xf numFmtId="0" fontId="1" fillId="0" borderId="0" xfId="38" applyBorder="1" applyProtection="1">
      <alignment/>
      <protection/>
    </xf>
    <xf numFmtId="0" fontId="1" fillId="0" borderId="2" xfId="38" applyBorder="1" applyProtection="1">
      <alignment/>
      <protection/>
    </xf>
    <xf numFmtId="0" fontId="1" fillId="0" borderId="3" xfId="38" applyBorder="1" applyProtection="1">
      <alignment/>
      <protection/>
    </xf>
    <xf numFmtId="0" fontId="1" fillId="0" borderId="4" xfId="38" applyBorder="1" applyProtection="1">
      <alignment/>
      <protection/>
    </xf>
    <xf numFmtId="0" fontId="7" fillId="0" borderId="0" xfId="37" applyFont="1" applyAlignment="1" applyProtection="1">
      <alignment horizontal="left" vertical="top"/>
      <protection/>
    </xf>
    <xf numFmtId="0" fontId="1" fillId="0" borderId="0" xfId="37" applyAlignment="1" applyProtection="1">
      <alignment horizontal="left" vertical="top"/>
      <protection/>
    </xf>
    <xf numFmtId="0" fontId="1" fillId="0" borderId="0" xfId="37" applyProtection="1">
      <alignment/>
      <protection/>
    </xf>
    <xf numFmtId="0" fontId="8" fillId="0" borderId="0" xfId="37" applyFont="1" applyProtection="1">
      <alignment/>
      <protection/>
    </xf>
    <xf numFmtId="0" fontId="1" fillId="0" borderId="1" xfId="37" applyBorder="1" applyAlignment="1" applyProtection="1">
      <alignment horizontal="left" vertical="top"/>
      <protection/>
    </xf>
    <xf numFmtId="0" fontId="1" fillId="2" borderId="1" xfId="37" applyFill="1" applyBorder="1" applyAlignment="1" applyProtection="1">
      <alignment horizontal="center" vertical="top"/>
      <protection locked="0"/>
    </xf>
    <xf numFmtId="0" fontId="1" fillId="0" borderId="5" xfId="37" applyBorder="1" applyAlignment="1" applyProtection="1">
      <alignment horizontal="left" vertical="top" wrapText="1"/>
      <protection/>
    </xf>
    <xf numFmtId="0" fontId="1" fillId="2" borderId="1" xfId="37" applyFill="1" applyBorder="1" applyAlignment="1" applyProtection="1">
      <alignment horizontal="center" vertical="top" wrapText="1"/>
      <protection locked="0"/>
    </xf>
    <xf numFmtId="1" fontId="12" fillId="2" borderId="1" xfId="37" applyNumberFormat="1" applyFont="1" applyFill="1" applyBorder="1" applyAlignment="1" applyProtection="1">
      <alignment horizontal="center" vertical="center"/>
      <protection locked="0"/>
    </xf>
    <xf numFmtId="0" fontId="1" fillId="0" borderId="1" xfId="37" applyBorder="1" applyAlignment="1" applyProtection="1">
      <alignment horizontal="left" vertical="top" wrapText="1"/>
      <protection/>
    </xf>
    <xf numFmtId="49" fontId="12" fillId="3" borderId="1" xfId="37" applyNumberFormat="1" applyFont="1" applyFill="1" applyBorder="1" applyAlignment="1" applyProtection="1">
      <alignment horizontal="center" vertical="top"/>
      <protection/>
    </xf>
    <xf numFmtId="0" fontId="1" fillId="2" borderId="6" xfId="37" applyFill="1" applyBorder="1" applyAlignment="1" applyProtection="1">
      <alignment/>
      <protection locked="0"/>
    </xf>
    <xf numFmtId="0" fontId="1" fillId="2" borderId="7" xfId="37" applyFill="1" applyBorder="1" applyAlignment="1" applyProtection="1">
      <alignment/>
      <protection locked="0"/>
    </xf>
    <xf numFmtId="0" fontId="2" fillId="2" borderId="5" xfId="17" applyFill="1" applyBorder="1" applyAlignment="1" applyProtection="1">
      <alignment/>
      <protection locked="0"/>
    </xf>
    <xf numFmtId="3" fontId="1" fillId="2" borderId="5" xfId="37" applyNumberFormat="1" applyFill="1" applyBorder="1" applyAlignment="1" applyProtection="1">
      <alignment/>
      <protection locked="0"/>
    </xf>
    <xf numFmtId="1" fontId="13" fillId="3" borderId="0" xfId="30" applyNumberFormat="1" applyFont="1" applyFill="1" applyAlignment="1" applyProtection="1">
      <alignment horizontal="center" vertical="center"/>
      <protection/>
    </xf>
    <xf numFmtId="0" fontId="8" fillId="0" borderId="0" xfId="30" applyFont="1" applyAlignment="1" applyProtection="1">
      <alignment horizontal="right"/>
      <protection/>
    </xf>
    <xf numFmtId="0" fontId="7" fillId="0" borderId="0" xfId="30" applyFont="1" applyBorder="1" applyAlignment="1" applyProtection="1">
      <alignment/>
      <protection/>
    </xf>
    <xf numFmtId="0" fontId="14" fillId="0" borderId="0" xfId="30" applyFont="1" applyBorder="1" applyAlignment="1" applyProtection="1">
      <alignment/>
      <protection/>
    </xf>
    <xf numFmtId="0" fontId="1" fillId="0" borderId="0" xfId="30" applyAlignment="1" applyProtection="1">
      <alignment horizontal="left" vertical="top"/>
      <protection/>
    </xf>
    <xf numFmtId="0" fontId="1" fillId="0" borderId="0" xfId="30" applyProtection="1">
      <alignment/>
      <protection/>
    </xf>
    <xf numFmtId="0" fontId="5" fillId="0" borderId="0" xfId="30" applyFont="1" applyBorder="1" applyAlignment="1" applyProtection="1">
      <alignment/>
      <protection/>
    </xf>
    <xf numFmtId="0" fontId="1" fillId="0" borderId="0" xfId="30" applyBorder="1" applyAlignment="1" applyProtection="1">
      <alignment/>
      <protection/>
    </xf>
    <xf numFmtId="0" fontId="1" fillId="0" borderId="1" xfId="30" applyFont="1" applyBorder="1" applyAlignment="1" applyProtection="1">
      <alignment horizontal="center" vertical="center" wrapText="1"/>
      <protection/>
    </xf>
    <xf numFmtId="0" fontId="1" fillId="2" borderId="1" xfId="30" applyFont="1" applyFill="1" applyBorder="1" applyAlignment="1" applyProtection="1">
      <alignment horizontal="center" vertical="center"/>
      <protection locked="0"/>
    </xf>
    <xf numFmtId="0" fontId="1" fillId="4" borderId="1" xfId="30" applyFont="1" applyFill="1" applyBorder="1" applyAlignment="1" applyProtection="1">
      <alignment horizontal="center" vertical="center"/>
      <protection/>
    </xf>
    <xf numFmtId="0" fontId="1" fillId="0" borderId="1" xfId="30" applyBorder="1" applyAlignment="1" applyProtection="1">
      <alignment horizontal="center" vertical="center"/>
      <protection/>
    </xf>
    <xf numFmtId="1" fontId="13" fillId="3" borderId="0" xfId="32" applyNumberFormat="1" applyFont="1" applyFill="1" applyAlignment="1" applyProtection="1">
      <alignment horizontal="center" vertical="center"/>
      <protection/>
    </xf>
    <xf numFmtId="0" fontId="1" fillId="0" borderId="0" xfId="32">
      <alignment/>
      <protection/>
    </xf>
    <xf numFmtId="0" fontId="8" fillId="0" borderId="0" xfId="32" applyFont="1">
      <alignment/>
      <protection/>
    </xf>
    <xf numFmtId="0" fontId="1" fillId="0" borderId="8" xfId="31" applyBorder="1" applyAlignment="1" applyProtection="1">
      <alignment horizontal="center" vertical="center" wrapText="1"/>
      <protection/>
    </xf>
    <xf numFmtId="0" fontId="7" fillId="0" borderId="0" xfId="32" applyFont="1" applyBorder="1" applyAlignment="1" applyProtection="1">
      <alignment vertical="center"/>
      <protection/>
    </xf>
    <xf numFmtId="1" fontId="1" fillId="0" borderId="0" xfId="32" applyNumberFormat="1" applyFont="1" applyFill="1" applyBorder="1" applyAlignment="1" applyProtection="1">
      <alignment horizontal="center" vertical="center"/>
      <protection/>
    </xf>
    <xf numFmtId="0" fontId="1" fillId="0" borderId="0" xfId="32" applyBorder="1" applyProtection="1">
      <alignment/>
      <protection/>
    </xf>
    <xf numFmtId="0" fontId="1" fillId="0" borderId="5" xfId="32" applyBorder="1" applyAlignment="1" applyProtection="1">
      <alignment vertical="center"/>
      <protection/>
    </xf>
    <xf numFmtId="0" fontId="1" fillId="0" borderId="6" xfId="32" applyBorder="1" applyAlignment="1" applyProtection="1">
      <alignment vertical="center"/>
      <protection/>
    </xf>
    <xf numFmtId="0" fontId="1" fillId="0" borderId="7" xfId="32" applyBorder="1" applyAlignment="1" applyProtection="1">
      <alignment vertical="center"/>
      <protection/>
    </xf>
    <xf numFmtId="1" fontId="1" fillId="2" borderId="1" xfId="32" applyNumberFormat="1" applyFill="1" applyBorder="1" applyAlignment="1" applyProtection="1">
      <alignment horizontal="center" vertical="center"/>
      <protection locked="0"/>
    </xf>
    <xf numFmtId="1" fontId="1" fillId="2" borderId="7" xfId="32" applyNumberFormat="1" applyFill="1" applyBorder="1" applyAlignment="1" applyProtection="1">
      <alignment horizontal="center" vertical="center"/>
      <protection locked="0"/>
    </xf>
    <xf numFmtId="0" fontId="1" fillId="0" borderId="5" xfId="32" applyBorder="1" applyProtection="1">
      <alignment/>
      <protection/>
    </xf>
    <xf numFmtId="9" fontId="1" fillId="2" borderId="1" xfId="32" applyNumberFormat="1" applyFill="1" applyBorder="1" applyAlignment="1" applyProtection="1">
      <alignment horizontal="center" vertical="center"/>
      <protection locked="0"/>
    </xf>
    <xf numFmtId="0" fontId="1" fillId="0" borderId="1" xfId="32" applyBorder="1" applyAlignment="1" applyProtection="1">
      <alignment vertical="center"/>
      <protection/>
    </xf>
    <xf numFmtId="0" fontId="8" fillId="0" borderId="5" xfId="32" applyFont="1" applyBorder="1" applyAlignment="1" applyProtection="1">
      <alignment vertical="center"/>
      <protection/>
    </xf>
    <xf numFmtId="1" fontId="1" fillId="3" borderId="1" xfId="32" applyNumberFormat="1" applyFill="1" applyBorder="1" applyAlignment="1" applyProtection="1">
      <alignment horizontal="center" vertical="center"/>
      <protection/>
    </xf>
    <xf numFmtId="0" fontId="8" fillId="0" borderId="1" xfId="32" applyFont="1" applyBorder="1" applyAlignment="1" applyProtection="1">
      <alignment vertical="center"/>
      <protection/>
    </xf>
    <xf numFmtId="1" fontId="13" fillId="3" borderId="0" xfId="33" applyNumberFormat="1" applyFont="1" applyFill="1" applyAlignment="1" applyProtection="1">
      <alignment horizontal="center" vertical="center"/>
      <protection/>
    </xf>
    <xf numFmtId="0" fontId="8" fillId="0" borderId="0" xfId="33" applyFont="1">
      <alignment/>
      <protection/>
    </xf>
    <xf numFmtId="0" fontId="7" fillId="0" borderId="0" xfId="33" applyFont="1" applyBorder="1" applyAlignment="1" applyProtection="1">
      <alignment vertical="center"/>
      <protection/>
    </xf>
    <xf numFmtId="0" fontId="1" fillId="0" borderId="0" xfId="33" applyBorder="1" applyAlignment="1" applyProtection="1">
      <alignment vertical="center"/>
      <protection/>
    </xf>
    <xf numFmtId="1" fontId="1" fillId="2" borderId="1" xfId="33" applyNumberFormat="1" applyFont="1" applyFill="1" applyBorder="1" applyAlignment="1" applyProtection="1">
      <alignment horizontal="center" vertical="center"/>
      <protection locked="0"/>
    </xf>
    <xf numFmtId="0" fontId="1" fillId="0" borderId="3" xfId="33" applyBorder="1" applyAlignment="1" applyProtection="1">
      <alignment vertical="center"/>
      <protection/>
    </xf>
    <xf numFmtId="0" fontId="1" fillId="0" borderId="1" xfId="33" applyBorder="1" applyAlignment="1" applyProtection="1">
      <alignment vertical="center"/>
      <protection/>
    </xf>
    <xf numFmtId="0" fontId="1" fillId="0" borderId="1" xfId="33" applyBorder="1" applyAlignment="1" applyProtection="1" quotePrefix="1">
      <alignment horizontal="center" vertical="center"/>
      <protection/>
    </xf>
    <xf numFmtId="0" fontId="1" fillId="0" borderId="1" xfId="33" applyBorder="1" applyAlignment="1" applyProtection="1">
      <alignment horizontal="center" vertical="center"/>
      <protection/>
    </xf>
    <xf numFmtId="1" fontId="1" fillId="2" borderId="1" xfId="33" applyNumberFormat="1" applyFill="1" applyBorder="1" applyAlignment="1" applyProtection="1">
      <alignment horizontal="center" vertical="center"/>
      <protection locked="0"/>
    </xf>
    <xf numFmtId="9" fontId="1" fillId="3" borderId="1" xfId="33" applyNumberFormat="1" applyFill="1" applyBorder="1" applyAlignment="1" applyProtection="1">
      <alignment horizontal="center" vertical="center"/>
      <protection/>
    </xf>
    <xf numFmtId="0" fontId="8" fillId="0" borderId="1" xfId="33" applyFont="1" applyBorder="1" applyAlignment="1" applyProtection="1">
      <alignment vertical="center"/>
      <protection/>
    </xf>
    <xf numFmtId="1" fontId="1" fillId="3" borderId="1" xfId="33" applyNumberFormat="1" applyFill="1" applyBorder="1" applyAlignment="1" applyProtection="1">
      <alignment horizontal="center" vertical="center"/>
      <protection/>
    </xf>
    <xf numFmtId="0" fontId="1" fillId="0" borderId="5" xfId="33" applyBorder="1" applyAlignment="1" applyProtection="1">
      <alignment vertical="center"/>
      <protection/>
    </xf>
    <xf numFmtId="3" fontId="1" fillId="0" borderId="6" xfId="33" applyNumberFormat="1" applyBorder="1" applyAlignment="1" applyProtection="1">
      <alignment horizontal="center" vertical="center"/>
      <protection/>
    </xf>
    <xf numFmtId="168" fontId="1" fillId="0" borderId="7" xfId="33" applyNumberFormat="1" applyBorder="1" applyAlignment="1" applyProtection="1">
      <alignment horizontal="center" vertical="center"/>
      <protection/>
    </xf>
    <xf numFmtId="3" fontId="1" fillId="4" borderId="1" xfId="33" applyNumberFormat="1" applyFill="1" applyBorder="1" applyAlignment="1" applyProtection="1">
      <alignment horizontal="center" vertical="center"/>
      <protection/>
    </xf>
    <xf numFmtId="0" fontId="1" fillId="0" borderId="5" xfId="33" applyFill="1" applyBorder="1" applyAlignment="1" applyProtection="1">
      <alignment vertical="center"/>
      <protection/>
    </xf>
    <xf numFmtId="3" fontId="1" fillId="0" borderId="6" xfId="33" applyNumberFormat="1" applyFill="1" applyBorder="1" applyAlignment="1" applyProtection="1">
      <alignment horizontal="center" vertical="center"/>
      <protection/>
    </xf>
    <xf numFmtId="168" fontId="1" fillId="0" borderId="7" xfId="33" applyNumberFormat="1" applyFill="1" applyBorder="1" applyAlignment="1" applyProtection="1">
      <alignment horizontal="center" vertical="center"/>
      <protection/>
    </xf>
    <xf numFmtId="1" fontId="13" fillId="3" borderId="0" xfId="34" applyNumberFormat="1" applyFont="1" applyFill="1" applyAlignment="1">
      <alignment horizontal="center" vertical="center"/>
      <protection/>
    </xf>
    <xf numFmtId="1" fontId="13" fillId="3" borderId="0" xfId="34" applyNumberFormat="1" applyFont="1" applyFill="1" applyAlignment="1" applyProtection="1">
      <alignment horizontal="center" vertical="center"/>
      <protection/>
    </xf>
    <xf numFmtId="0" fontId="1" fillId="0" borderId="0" xfId="34" applyProtection="1">
      <alignment/>
      <protection/>
    </xf>
    <xf numFmtId="0" fontId="7" fillId="0" borderId="0" xfId="34" applyFont="1" applyBorder="1" applyProtection="1">
      <alignment/>
      <protection/>
    </xf>
    <xf numFmtId="0" fontId="5" fillId="0" borderId="0" xfId="34" applyFont="1" applyBorder="1" applyProtection="1">
      <alignment/>
      <protection/>
    </xf>
    <xf numFmtId="0" fontId="1" fillId="0" borderId="0" xfId="34" applyBorder="1" applyProtection="1">
      <alignment/>
      <protection/>
    </xf>
    <xf numFmtId="0" fontId="8" fillId="0" borderId="0" xfId="34" applyFont="1" applyBorder="1" applyProtection="1">
      <alignment/>
      <protection/>
    </xf>
    <xf numFmtId="1" fontId="1" fillId="2" borderId="7" xfId="34" applyNumberFormat="1" applyFont="1" applyFill="1" applyBorder="1" applyAlignment="1" applyProtection="1">
      <alignment horizontal="center" vertical="center"/>
      <protection locked="0"/>
    </xf>
    <xf numFmtId="0" fontId="8" fillId="0" borderId="3" xfId="34" applyFont="1" applyBorder="1" applyProtection="1">
      <alignment/>
      <protection/>
    </xf>
    <xf numFmtId="0" fontId="1" fillId="0" borderId="3" xfId="34" applyBorder="1" applyProtection="1">
      <alignment/>
      <protection/>
    </xf>
    <xf numFmtId="0" fontId="1" fillId="0" borderId="5" xfId="34" applyBorder="1" applyAlignment="1" applyProtection="1">
      <alignment horizontal="center" vertical="center" wrapText="1"/>
      <protection/>
    </xf>
    <xf numFmtId="0" fontId="1" fillId="0" borderId="7" xfId="34" applyBorder="1" applyAlignment="1" applyProtection="1">
      <alignment horizontal="center" vertical="center" wrapText="1"/>
      <protection/>
    </xf>
    <xf numFmtId="0" fontId="1" fillId="0" borderId="9" xfId="34" applyBorder="1" applyAlignment="1" applyProtection="1">
      <alignment horizontal="center" vertical="center" wrapText="1"/>
      <protection/>
    </xf>
    <xf numFmtId="0" fontId="1" fillId="0" borderId="6" xfId="34" applyBorder="1" applyAlignment="1" applyProtection="1">
      <alignment horizontal="center" vertical="center" wrapText="1"/>
      <protection/>
    </xf>
    <xf numFmtId="1" fontId="1" fillId="0" borderId="9" xfId="34" applyNumberFormat="1" applyBorder="1" applyAlignment="1" applyProtection="1">
      <alignment horizontal="center" vertical="center" wrapText="1"/>
      <protection/>
    </xf>
    <xf numFmtId="0" fontId="1" fillId="0" borderId="1" xfId="34" applyBorder="1" applyAlignment="1" applyProtection="1">
      <alignment horizontal="center" vertical="center" wrapText="1"/>
      <protection/>
    </xf>
    <xf numFmtId="0" fontId="1" fillId="0" borderId="5" xfId="34" applyBorder="1" applyAlignment="1" applyProtection="1">
      <alignment vertical="center" wrapText="1"/>
      <protection/>
    </xf>
    <xf numFmtId="1" fontId="1" fillId="2" borderId="1" xfId="34" applyNumberFormat="1" applyFill="1" applyBorder="1" applyAlignment="1" applyProtection="1">
      <alignment horizontal="center" vertical="center"/>
      <protection locked="0"/>
    </xf>
    <xf numFmtId="1" fontId="1" fillId="2" borderId="1" xfId="34" applyNumberFormat="1" applyFill="1" applyBorder="1" applyAlignment="1" applyProtection="1">
      <alignment horizontal="center" vertical="center"/>
      <protection/>
    </xf>
    <xf numFmtId="9" fontId="1" fillId="3" borderId="1" xfId="34" applyNumberFormat="1" applyFill="1" applyBorder="1" applyAlignment="1" applyProtection="1">
      <alignment horizontal="center" vertical="center"/>
      <protection/>
    </xf>
    <xf numFmtId="0" fontId="1" fillId="0" borderId="6" xfId="34" applyBorder="1" applyAlignment="1" applyProtection="1">
      <alignment vertical="center" wrapText="1"/>
      <protection/>
    </xf>
    <xf numFmtId="168" fontId="1" fillId="0" borderId="6" xfId="34" applyNumberFormat="1" applyBorder="1" applyAlignment="1" applyProtection="1">
      <alignment horizontal="center" vertical="center" wrapText="1"/>
      <protection/>
    </xf>
    <xf numFmtId="1" fontId="1" fillId="3" borderId="1" xfId="34" applyNumberFormat="1" applyFill="1" applyBorder="1" applyAlignment="1" applyProtection="1">
      <alignment horizontal="center" vertical="center"/>
      <protection/>
    </xf>
    <xf numFmtId="1" fontId="13" fillId="3" borderId="0" xfId="31" applyNumberFormat="1" applyFont="1" applyFill="1" applyAlignment="1">
      <alignment horizontal="center" vertical="center" wrapText="1"/>
      <protection/>
    </xf>
    <xf numFmtId="1" fontId="13" fillId="3" borderId="0" xfId="31" applyNumberFormat="1" applyFont="1" applyFill="1" applyAlignment="1" applyProtection="1">
      <alignment horizontal="center" vertical="center"/>
      <protection/>
    </xf>
    <xf numFmtId="0" fontId="1" fillId="0" borderId="0" xfId="31" applyBorder="1" applyAlignment="1" applyProtection="1">
      <alignment horizontal="left" vertical="center" wrapText="1"/>
      <protection/>
    </xf>
    <xf numFmtId="0" fontId="1" fillId="0" borderId="0" xfId="31" applyAlignment="1" applyProtection="1">
      <alignment horizontal="left" vertical="center" wrapText="1"/>
      <protection/>
    </xf>
    <xf numFmtId="0" fontId="8" fillId="0" borderId="0" xfId="31" applyFont="1" applyAlignment="1" applyProtection="1">
      <alignment horizontal="left" vertical="center" wrapText="1"/>
      <protection/>
    </xf>
    <xf numFmtId="0" fontId="5" fillId="0" borderId="0" xfId="31" applyFont="1" applyAlignment="1" applyProtection="1">
      <alignment horizontal="left" vertical="center" wrapText="1"/>
      <protection/>
    </xf>
    <xf numFmtId="1" fontId="1" fillId="0" borderId="0" xfId="31" applyNumberFormat="1" applyFill="1" applyAlignment="1" applyProtection="1">
      <alignment horizontal="center" vertical="center" wrapText="1"/>
      <protection/>
    </xf>
    <xf numFmtId="1" fontId="1" fillId="2" borderId="1" xfId="31" applyNumberFormat="1" applyFill="1" applyBorder="1" applyAlignment="1" applyProtection="1">
      <alignment horizontal="center" vertical="center"/>
      <protection locked="0"/>
    </xf>
    <xf numFmtId="0" fontId="1" fillId="0" borderId="1" xfId="31" applyBorder="1" applyAlignment="1" applyProtection="1">
      <alignment horizontal="left" vertical="center" wrapText="1"/>
      <protection/>
    </xf>
    <xf numFmtId="0" fontId="1" fillId="0" borderId="10" xfId="31" applyBorder="1" applyAlignment="1" applyProtection="1">
      <alignment horizontal="left" vertical="center" wrapText="1"/>
      <protection/>
    </xf>
    <xf numFmtId="0" fontId="1" fillId="0" borderId="11" xfId="31" applyBorder="1" applyAlignment="1" applyProtection="1">
      <alignment horizontal="left" vertical="center" wrapText="1"/>
      <protection/>
    </xf>
    <xf numFmtId="1" fontId="1" fillId="2" borderId="10" xfId="31" applyNumberFormat="1" applyFill="1" applyBorder="1" applyAlignment="1" applyProtection="1">
      <alignment horizontal="center" vertical="center"/>
      <protection locked="0"/>
    </xf>
    <xf numFmtId="0" fontId="1" fillId="0" borderId="8" xfId="31" applyBorder="1" applyAlignment="1" applyProtection="1">
      <alignment horizontal="left" vertical="center" wrapText="1"/>
      <protection/>
    </xf>
    <xf numFmtId="0" fontId="1" fillId="0" borderId="3" xfId="31" applyBorder="1" applyAlignment="1" applyProtection="1">
      <alignment horizontal="left" vertical="center" wrapText="1"/>
      <protection/>
    </xf>
    <xf numFmtId="1" fontId="1" fillId="2" borderId="11" xfId="31" applyNumberFormat="1" applyFill="1" applyBorder="1" applyAlignment="1" applyProtection="1">
      <alignment horizontal="center" vertical="center"/>
      <protection locked="0"/>
    </xf>
    <xf numFmtId="1" fontId="1" fillId="4" borderId="11" xfId="31" applyNumberFormat="1" applyFill="1" applyBorder="1" applyAlignment="1" applyProtection="1">
      <alignment horizontal="center" vertical="center"/>
      <protection/>
    </xf>
    <xf numFmtId="1" fontId="1" fillId="4" borderId="1" xfId="31" applyNumberFormat="1" applyFill="1" applyBorder="1" applyAlignment="1" applyProtection="1">
      <alignment horizontal="center" vertical="center"/>
      <protection/>
    </xf>
    <xf numFmtId="1" fontId="1" fillId="4" borderId="10" xfId="31" applyNumberFormat="1" applyFill="1" applyBorder="1" applyAlignment="1" applyProtection="1">
      <alignment horizontal="center" vertical="center"/>
      <protection/>
    </xf>
    <xf numFmtId="0" fontId="1" fillId="0" borderId="1" xfId="31" applyBorder="1" applyAlignment="1" applyProtection="1">
      <alignment vertical="center" wrapText="1"/>
      <protection/>
    </xf>
    <xf numFmtId="1" fontId="1" fillId="4" borderId="0" xfId="31" applyNumberFormat="1" applyFill="1" applyAlignment="1" applyProtection="1">
      <alignment horizontal="center" vertical="center"/>
      <protection/>
    </xf>
    <xf numFmtId="0" fontId="1" fillId="0" borderId="0" xfId="31" applyBorder="1" applyAlignment="1" applyProtection="1">
      <alignment horizontal="center" vertical="center" wrapText="1"/>
      <protection/>
    </xf>
    <xf numFmtId="0" fontId="1" fillId="0" borderId="0" xfId="31" applyBorder="1" applyAlignment="1" applyProtection="1">
      <alignment vertical="center" wrapText="1"/>
      <protection/>
    </xf>
    <xf numFmtId="0" fontId="1" fillId="0" borderId="8" xfId="31" applyBorder="1" applyAlignment="1" applyProtection="1">
      <alignment vertical="center" wrapText="1"/>
      <protection/>
    </xf>
    <xf numFmtId="0" fontId="1" fillId="0" borderId="9" xfId="31" applyBorder="1" applyAlignment="1" applyProtection="1">
      <alignment horizontal="left" vertical="center" wrapText="1"/>
      <protection/>
    </xf>
    <xf numFmtId="0" fontId="1" fillId="0" borderId="12" xfId="31" applyBorder="1" applyAlignment="1" applyProtection="1">
      <alignment horizontal="left" vertical="center" wrapText="1"/>
      <protection/>
    </xf>
    <xf numFmtId="0" fontId="1" fillId="0" borderId="13" xfId="31" applyBorder="1" applyAlignment="1" applyProtection="1">
      <alignment horizontal="left" vertical="center" wrapText="1"/>
      <protection/>
    </xf>
    <xf numFmtId="0" fontId="1" fillId="0" borderId="4" xfId="31" applyBorder="1" applyAlignment="1" applyProtection="1">
      <alignment horizontal="left" vertical="center" wrapText="1"/>
      <protection/>
    </xf>
    <xf numFmtId="0" fontId="1" fillId="0" borderId="6" xfId="31" applyBorder="1" applyAlignment="1" applyProtection="1">
      <alignment horizontal="left" vertical="center" wrapText="1"/>
      <protection/>
    </xf>
    <xf numFmtId="0" fontId="1" fillId="0" borderId="6" xfId="31" applyBorder="1" applyAlignment="1" applyProtection="1">
      <alignment horizontal="center" vertical="center" wrapText="1"/>
      <protection/>
    </xf>
    <xf numFmtId="0" fontId="1" fillId="0" borderId="3" xfId="31" applyBorder="1" applyAlignment="1" applyProtection="1">
      <alignment horizontal="center" vertical="center" wrapText="1"/>
      <protection/>
    </xf>
    <xf numFmtId="1" fontId="1" fillId="3" borderId="11" xfId="31" applyNumberFormat="1" applyFill="1" applyBorder="1" applyAlignment="1" applyProtection="1">
      <alignment horizontal="center" vertical="center"/>
      <protection/>
    </xf>
    <xf numFmtId="1" fontId="1" fillId="3" borderId="1" xfId="31" applyNumberFormat="1" applyFill="1" applyBorder="1" applyAlignment="1" applyProtection="1">
      <alignment horizontal="center" vertical="center"/>
      <protection/>
    </xf>
    <xf numFmtId="1" fontId="13" fillId="3" borderId="0" xfId="35" applyNumberFormat="1" applyFont="1" applyFill="1" applyAlignment="1" applyProtection="1">
      <alignment horizontal="center" vertical="center"/>
      <protection/>
    </xf>
    <xf numFmtId="0" fontId="1" fillId="0" borderId="0" xfId="35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Border="1" applyAlignment="1" applyProtection="1">
      <alignment vertical="center"/>
      <protection/>
    </xf>
    <xf numFmtId="0" fontId="15" fillId="0" borderId="0" xfId="35" applyFont="1" applyBorder="1" applyAlignment="1" applyProtection="1">
      <alignment vertical="center"/>
      <protection/>
    </xf>
    <xf numFmtId="0" fontId="16" fillId="0" borderId="0" xfId="35" applyFont="1" applyBorder="1" applyAlignment="1" applyProtection="1">
      <alignment vertical="center"/>
      <protection/>
    </xf>
    <xf numFmtId="0" fontId="5" fillId="0" borderId="0" xfId="35" applyFont="1" applyBorder="1" applyAlignment="1" applyProtection="1">
      <alignment vertical="center"/>
      <protection/>
    </xf>
    <xf numFmtId="0" fontId="5" fillId="0" borderId="0" xfId="35" applyFont="1" applyBorder="1" applyAlignment="1" applyProtection="1">
      <alignment vertical="center" wrapText="1"/>
      <protection/>
    </xf>
    <xf numFmtId="1" fontId="5" fillId="0" borderId="0" xfId="35" applyNumberFormat="1" applyFont="1" applyFill="1" applyBorder="1" applyAlignment="1" applyProtection="1">
      <alignment horizontal="center" vertical="center" wrapText="1"/>
      <protection/>
    </xf>
    <xf numFmtId="0" fontId="16" fillId="0" borderId="3" xfId="35" applyFont="1" applyBorder="1" applyAlignment="1" applyProtection="1">
      <alignment vertical="center"/>
      <protection/>
    </xf>
    <xf numFmtId="1" fontId="1" fillId="2" borderId="1" xfId="35" applyNumberFormat="1" applyFill="1" applyBorder="1" applyAlignment="1" applyProtection="1">
      <alignment horizontal="center" vertical="center"/>
      <protection locked="0"/>
    </xf>
    <xf numFmtId="9" fontId="1" fillId="3" borderId="1" xfId="35" applyNumberFormat="1" applyFill="1" applyBorder="1" applyAlignment="1" applyProtection="1">
      <alignment horizontal="center" vertical="center"/>
      <protection/>
    </xf>
    <xf numFmtId="3" fontId="1" fillId="4" borderId="1" xfId="35" applyNumberFormat="1" applyFill="1" applyBorder="1" applyAlignment="1" applyProtection="1">
      <alignment horizontal="center" vertical="center"/>
      <protection/>
    </xf>
    <xf numFmtId="9" fontId="1" fillId="4" borderId="1" xfId="35" applyNumberFormat="1" applyFill="1" applyBorder="1" applyAlignment="1" applyProtection="1">
      <alignment horizontal="center" vertical="center"/>
      <protection/>
    </xf>
    <xf numFmtId="0" fontId="1" fillId="0" borderId="1" xfId="35" applyBorder="1" applyProtection="1">
      <alignment/>
      <protection/>
    </xf>
    <xf numFmtId="1" fontId="1" fillId="2" borderId="1" xfId="35" applyNumberFormat="1" applyFont="1" applyFill="1" applyBorder="1" applyAlignment="1" applyProtection="1">
      <alignment horizontal="center" vertical="center"/>
      <protection locked="0"/>
    </xf>
    <xf numFmtId="0" fontId="1" fillId="0" borderId="5" xfId="35" applyBorder="1" applyAlignment="1" applyProtection="1">
      <alignment vertical="center" wrapText="1"/>
      <protection/>
    </xf>
    <xf numFmtId="4" fontId="1" fillId="4" borderId="1" xfId="35" applyNumberFormat="1" applyFill="1" applyBorder="1" applyAlignment="1" applyProtection="1">
      <alignment horizontal="center" vertical="center"/>
      <protection/>
    </xf>
    <xf numFmtId="1" fontId="1" fillId="4" borderId="1" xfId="35" applyNumberFormat="1" applyFill="1" applyBorder="1" applyAlignment="1" applyProtection="1">
      <alignment horizontal="center" vertical="center"/>
      <protection/>
    </xf>
    <xf numFmtId="0" fontId="1" fillId="0" borderId="6" xfId="35" applyBorder="1" applyAlignment="1" applyProtection="1">
      <alignment vertical="center" wrapText="1"/>
      <protection/>
    </xf>
    <xf numFmtId="1" fontId="1" fillId="0" borderId="6" xfId="35" applyNumberFormat="1" applyBorder="1" applyAlignment="1" applyProtection="1">
      <alignment horizontal="center" vertical="center"/>
      <protection/>
    </xf>
    <xf numFmtId="9" fontId="1" fillId="0" borderId="6" xfId="35" applyNumberFormat="1" applyBorder="1" applyAlignment="1" applyProtection="1">
      <alignment horizontal="center" vertical="center"/>
      <protection/>
    </xf>
    <xf numFmtId="3" fontId="1" fillId="0" borderId="6" xfId="35" applyNumberFormat="1" applyFill="1" applyBorder="1" applyAlignment="1" applyProtection="1">
      <alignment horizontal="center" vertical="center"/>
      <protection/>
    </xf>
    <xf numFmtId="9" fontId="1" fillId="0" borderId="6" xfId="35" applyNumberFormat="1" applyFill="1" applyBorder="1" applyAlignment="1" applyProtection="1">
      <alignment horizontal="center" vertical="center"/>
      <protection/>
    </xf>
    <xf numFmtId="3" fontId="1" fillId="0" borderId="7" xfId="35" applyNumberFormat="1" applyFill="1" applyBorder="1" applyAlignment="1" applyProtection="1">
      <alignment horizontal="center" vertical="center"/>
      <protection/>
    </xf>
    <xf numFmtId="1" fontId="1" fillId="3" borderId="1" xfId="35" applyNumberFormat="1" applyFill="1" applyBorder="1" applyAlignment="1" applyProtection="1">
      <alignment horizontal="center" vertical="center"/>
      <protection/>
    </xf>
    <xf numFmtId="1" fontId="13" fillId="3" borderId="0" xfId="29" applyNumberFormat="1" applyFont="1" applyFill="1" applyAlignment="1" applyProtection="1">
      <alignment horizontal="center" vertical="center"/>
      <protection/>
    </xf>
    <xf numFmtId="0" fontId="1" fillId="0" borderId="0" xfId="29" applyAlignment="1">
      <alignment vertical="center" wrapText="1"/>
      <protection/>
    </xf>
    <xf numFmtId="0" fontId="8" fillId="0" borderId="0" xfId="29" applyFont="1" applyAlignment="1">
      <alignment vertical="center" wrapText="1"/>
      <protection/>
    </xf>
    <xf numFmtId="0" fontId="7" fillId="0" borderId="0" xfId="29" applyFont="1" applyBorder="1" applyAlignment="1" applyProtection="1">
      <alignment vertical="center"/>
      <protection/>
    </xf>
    <xf numFmtId="0" fontId="1" fillId="0" borderId="0" xfId="29" applyAlignment="1" applyProtection="1">
      <alignment vertical="center" wrapText="1"/>
      <protection/>
    </xf>
    <xf numFmtId="0" fontId="1" fillId="0" borderId="0" xfId="29" applyAlignment="1" applyProtection="1">
      <alignment vertical="center"/>
      <protection/>
    </xf>
    <xf numFmtId="0" fontId="1" fillId="0" borderId="0" xfId="29">
      <alignment/>
      <protection/>
    </xf>
    <xf numFmtId="0" fontId="1" fillId="0" borderId="0" xfId="29" applyAlignment="1">
      <alignment horizontal="center" vertical="center" wrapText="1"/>
      <protection/>
    </xf>
    <xf numFmtId="1" fontId="1" fillId="2" borderId="1" xfId="29" applyNumberFormat="1" applyFill="1" applyBorder="1" applyAlignment="1" applyProtection="1">
      <alignment horizontal="center" vertical="center" wrapText="1"/>
      <protection locked="0"/>
    </xf>
    <xf numFmtId="9" fontId="19" fillId="3" borderId="1" xfId="29" applyNumberFormat="1" applyFont="1" applyFill="1" applyBorder="1" applyAlignment="1" applyProtection="1">
      <alignment horizontal="center" vertical="center" wrapText="1"/>
      <protection/>
    </xf>
    <xf numFmtId="1" fontId="1" fillId="3" borderId="1" xfId="29" applyNumberFormat="1" applyFill="1" applyBorder="1" applyAlignment="1" applyProtection="1">
      <alignment horizontal="center" vertical="center" wrapText="1"/>
      <protection/>
    </xf>
    <xf numFmtId="0" fontId="1" fillId="0" borderId="1" xfId="29" applyBorder="1" applyProtection="1">
      <alignment/>
      <protection/>
    </xf>
    <xf numFmtId="0" fontId="1" fillId="0" borderId="5" xfId="29" applyBorder="1" applyAlignment="1" applyProtection="1">
      <alignment vertical="center" wrapText="1"/>
      <protection/>
    </xf>
    <xf numFmtId="3" fontId="1" fillId="4" borderId="1" xfId="29" applyNumberFormat="1" applyFill="1" applyBorder="1" applyAlignment="1" applyProtection="1">
      <alignment horizontal="center" vertical="center" wrapText="1"/>
      <protection/>
    </xf>
    <xf numFmtId="168" fontId="19" fillId="4" borderId="1" xfId="29" applyNumberFormat="1" applyFont="1" applyFill="1" applyBorder="1" applyAlignment="1" applyProtection="1">
      <alignment horizontal="center" vertical="center" wrapText="1"/>
      <protection/>
    </xf>
    <xf numFmtId="4" fontId="1" fillId="4" borderId="1" xfId="29" applyNumberFormat="1" applyFill="1" applyBorder="1" applyAlignment="1" applyProtection="1">
      <alignment horizontal="center" vertical="center" wrapText="1"/>
      <protection/>
    </xf>
    <xf numFmtId="3" fontId="1" fillId="4" borderId="1" xfId="29" applyNumberFormat="1" applyFill="1" applyBorder="1" applyAlignment="1" applyProtection="1">
      <alignment horizontal="center" vertical="top" wrapText="1"/>
      <protection/>
    </xf>
    <xf numFmtId="1" fontId="1" fillId="2" borderId="10" xfId="29" applyNumberFormat="1" applyFill="1" applyBorder="1" applyAlignment="1" applyProtection="1">
      <alignment horizontal="center" vertical="center" wrapText="1"/>
      <protection locked="0"/>
    </xf>
    <xf numFmtId="0" fontId="1" fillId="0" borderId="6" xfId="29" applyBorder="1" applyAlignment="1" applyProtection="1">
      <alignment vertical="center" wrapText="1"/>
      <protection/>
    </xf>
    <xf numFmtId="3" fontId="1" fillId="0" borderId="6" xfId="29" applyNumberFormat="1" applyBorder="1" applyAlignment="1" applyProtection="1">
      <alignment horizontal="center" vertical="center" wrapText="1"/>
      <protection/>
    </xf>
    <xf numFmtId="168" fontId="19" fillId="0" borderId="6" xfId="29" applyNumberFormat="1" applyFont="1" applyBorder="1" applyAlignment="1" applyProtection="1">
      <alignment horizontal="center" vertical="center" wrapText="1"/>
      <protection/>
    </xf>
    <xf numFmtId="3" fontId="1" fillId="0" borderId="7" xfId="29" applyNumberFormat="1" applyBorder="1" applyAlignment="1" applyProtection="1">
      <alignment horizontal="center" vertical="center" wrapText="1"/>
      <protection/>
    </xf>
    <xf numFmtId="1" fontId="1" fillId="3" borderId="1" xfId="29" applyNumberFormat="1" applyFill="1" applyBorder="1" applyAlignment="1" applyProtection="1">
      <alignment horizontal="center" vertical="center"/>
      <protection/>
    </xf>
    <xf numFmtId="1" fontId="13" fillId="3" borderId="0" xfId="36" applyNumberFormat="1" applyFont="1" applyFill="1" applyAlignment="1" applyProtection="1">
      <alignment horizontal="center" vertical="center"/>
      <protection/>
    </xf>
    <xf numFmtId="0" fontId="1" fillId="0" borderId="0" xfId="36">
      <alignment/>
      <protection/>
    </xf>
    <xf numFmtId="0" fontId="8" fillId="0" borderId="0" xfId="36" applyFont="1">
      <alignment/>
      <protection/>
    </xf>
    <xf numFmtId="0" fontId="7" fillId="0" borderId="0" xfId="36" applyFont="1" applyProtection="1">
      <alignment/>
      <protection/>
    </xf>
    <xf numFmtId="0" fontId="1" fillId="0" borderId="0" xfId="36" applyProtection="1">
      <alignment/>
      <protection/>
    </xf>
    <xf numFmtId="0" fontId="1" fillId="0" borderId="1" xfId="36" applyBorder="1" applyAlignment="1" applyProtection="1">
      <alignment vertical="center"/>
      <protection/>
    </xf>
    <xf numFmtId="1" fontId="19" fillId="2" borderId="1" xfId="36" applyNumberFormat="1" applyFont="1" applyFill="1" applyBorder="1" applyAlignment="1" applyProtection="1">
      <alignment horizontal="center" vertical="center" wrapText="1"/>
      <protection locked="0"/>
    </xf>
    <xf numFmtId="1" fontId="19" fillId="4" borderId="1" xfId="36" applyNumberFormat="1" applyFont="1" applyFill="1" applyBorder="1" applyAlignment="1" applyProtection="1">
      <alignment horizontal="center" vertical="center" wrapText="1"/>
      <protection/>
    </xf>
    <xf numFmtId="0" fontId="1" fillId="0" borderId="1" xfId="36" applyBorder="1" applyAlignment="1" applyProtection="1">
      <alignment vertical="center" wrapText="1"/>
      <protection/>
    </xf>
    <xf numFmtId="0" fontId="1" fillId="0" borderId="14" xfId="36" applyBorder="1" applyAlignment="1" applyProtection="1">
      <alignment vertical="center" wrapText="1"/>
      <protection/>
    </xf>
    <xf numFmtId="0" fontId="1" fillId="0" borderId="10" xfId="36" applyBorder="1" applyAlignment="1" applyProtection="1">
      <alignment vertical="center" wrapText="1"/>
      <protection/>
    </xf>
    <xf numFmtId="0" fontId="1" fillId="0" borderId="5" xfId="36" applyBorder="1" applyProtection="1">
      <alignment/>
      <protection/>
    </xf>
    <xf numFmtId="4" fontId="1" fillId="0" borderId="6" xfId="36" applyNumberFormat="1" applyBorder="1" applyAlignment="1" applyProtection="1">
      <alignment horizontal="center"/>
      <protection/>
    </xf>
    <xf numFmtId="4" fontId="1" fillId="0" borderId="7" xfId="36" applyNumberFormat="1" applyBorder="1" applyAlignment="1" applyProtection="1">
      <alignment horizontal="center"/>
      <protection/>
    </xf>
    <xf numFmtId="1" fontId="19" fillId="3" borderId="1" xfId="36" applyNumberFormat="1" applyFont="1" applyFill="1" applyBorder="1" applyAlignment="1" applyProtection="1">
      <alignment horizontal="center" vertical="center"/>
      <protection/>
    </xf>
    <xf numFmtId="1" fontId="19" fillId="4" borderId="1" xfId="36" applyNumberFormat="1" applyFont="1" applyFill="1" applyBorder="1" applyAlignment="1" applyProtection="1">
      <alignment horizontal="center" vertical="center"/>
      <protection/>
    </xf>
    <xf numFmtId="0" fontId="9" fillId="0" borderId="1" xfId="36" applyFont="1" applyBorder="1" applyProtection="1">
      <alignment/>
      <protection/>
    </xf>
    <xf numFmtId="1" fontId="1" fillId="2" borderId="1" xfId="36" applyNumberFormat="1" applyFill="1" applyBorder="1" applyProtection="1">
      <alignment/>
      <protection locked="0"/>
    </xf>
    <xf numFmtId="1" fontId="1" fillId="4" borderId="1" xfId="36" applyNumberFormat="1" applyFill="1" applyBorder="1" applyProtection="1">
      <alignment/>
      <protection/>
    </xf>
    <xf numFmtId="1" fontId="13" fillId="3" borderId="0" xfId="20" applyNumberFormat="1" applyFont="1" applyFill="1" applyAlignment="1">
      <alignment horizontal="center" vertical="center"/>
      <protection/>
    </xf>
    <xf numFmtId="1" fontId="13" fillId="3" borderId="0" xfId="20" applyNumberFormat="1" applyFont="1" applyFill="1" applyAlignment="1" applyProtection="1">
      <alignment horizontal="center" vertical="center"/>
      <protection/>
    </xf>
    <xf numFmtId="1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0" fontId="8" fillId="0" borderId="0" xfId="20" applyFont="1" applyProtection="1">
      <alignment/>
      <protection/>
    </xf>
    <xf numFmtId="0" fontId="7" fillId="0" borderId="0" xfId="20" applyFont="1" applyProtection="1">
      <alignment/>
      <protection/>
    </xf>
    <xf numFmtId="0" fontId="16" fillId="0" borderId="0" xfId="20" applyFont="1" applyProtection="1">
      <alignment/>
      <protection/>
    </xf>
    <xf numFmtId="0" fontId="20" fillId="0" borderId="0" xfId="20" applyFont="1" applyProtection="1">
      <alignment/>
      <protection/>
    </xf>
    <xf numFmtId="1" fontId="1" fillId="2" borderId="1" xfId="20" applyNumberFormat="1" applyFill="1" applyBorder="1" applyAlignment="1" applyProtection="1">
      <alignment horizontal="center" vertical="center"/>
      <protection locked="0"/>
    </xf>
    <xf numFmtId="9" fontId="1" fillId="2" borderId="1" xfId="20" applyNumberFormat="1" applyFill="1" applyBorder="1" applyAlignment="1" applyProtection="1">
      <alignment horizontal="center" vertical="center"/>
      <protection locked="0"/>
    </xf>
    <xf numFmtId="9" fontId="1" fillId="3" borderId="1" xfId="20" applyNumberFormat="1" applyFill="1" applyBorder="1" applyAlignment="1" applyProtection="1">
      <alignment horizontal="center" vertical="center"/>
      <protection/>
    </xf>
    <xf numFmtId="9" fontId="1" fillId="2" borderId="10" xfId="20" applyNumberFormat="1" applyFill="1" applyBorder="1" applyAlignment="1" applyProtection="1">
      <alignment horizontal="center" vertical="center"/>
      <protection locked="0"/>
    </xf>
    <xf numFmtId="1" fontId="1" fillId="2" borderId="10" xfId="20" applyNumberFormat="1" applyFill="1" applyBorder="1" applyAlignment="1" applyProtection="1">
      <alignment horizontal="center" vertical="center"/>
      <protection locked="0"/>
    </xf>
    <xf numFmtId="1" fontId="1" fillId="3" borderId="1" xfId="20" applyNumberFormat="1" applyFill="1" applyBorder="1" applyAlignment="1" applyProtection="1">
      <alignment horizontal="center" vertical="center"/>
      <protection/>
    </xf>
    <xf numFmtId="1" fontId="1" fillId="4" borderId="1" xfId="20" applyNumberFormat="1" applyFill="1" applyBorder="1" applyAlignment="1" applyProtection="1">
      <alignment horizontal="center" vertical="center"/>
      <protection/>
    </xf>
    <xf numFmtId="1" fontId="13" fillId="3" borderId="0" xfId="21" applyNumberFormat="1" applyFont="1" applyFill="1" applyAlignment="1" applyProtection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20" fillId="0" borderId="0" xfId="21" applyFont="1">
      <alignment/>
      <protection/>
    </xf>
    <xf numFmtId="1" fontId="1" fillId="2" borderId="1" xfId="21" applyNumberFormat="1" applyFill="1" applyBorder="1" applyAlignment="1" applyProtection="1">
      <alignment horizontal="center" vertical="center" wrapText="1"/>
      <protection locked="0"/>
    </xf>
    <xf numFmtId="9" fontId="1" fillId="2" borderId="1" xfId="21" applyNumberFormat="1" applyFill="1" applyBorder="1" applyAlignment="1" applyProtection="1">
      <alignment horizontal="center" vertical="center"/>
      <protection locked="0"/>
    </xf>
    <xf numFmtId="9" fontId="1" fillId="3" borderId="1" xfId="21" applyNumberFormat="1" applyFill="1" applyBorder="1" applyAlignment="1" applyProtection="1">
      <alignment horizontal="center" vertical="center"/>
      <protection/>
    </xf>
    <xf numFmtId="1" fontId="1" fillId="2" borderId="1" xfId="21" applyNumberFormat="1" applyFill="1" applyBorder="1" applyAlignment="1" applyProtection="1">
      <alignment horizontal="center" vertical="center"/>
      <protection locked="0"/>
    </xf>
    <xf numFmtId="0" fontId="1" fillId="0" borderId="1" xfId="21" applyBorder="1">
      <alignment/>
      <protection/>
    </xf>
    <xf numFmtId="9" fontId="1" fillId="2" borderId="10" xfId="21" applyNumberFormat="1" applyFill="1" applyBorder="1" applyAlignment="1" applyProtection="1">
      <alignment horizontal="center" vertical="center"/>
      <protection locked="0"/>
    </xf>
    <xf numFmtId="1" fontId="1" fillId="2" borderId="10" xfId="21" applyNumberFormat="1" applyFill="1" applyBorder="1" applyAlignment="1" applyProtection="1">
      <alignment horizontal="center" vertical="center"/>
      <protection locked="0"/>
    </xf>
    <xf numFmtId="1" fontId="1" fillId="3" borderId="1" xfId="21" applyNumberFormat="1" applyFill="1" applyBorder="1" applyAlignment="1" applyProtection="1">
      <alignment horizontal="center" vertical="center" wrapText="1"/>
      <protection/>
    </xf>
    <xf numFmtId="1" fontId="1" fillId="3" borderId="1" xfId="21" applyNumberFormat="1" applyFill="1" applyBorder="1" applyAlignment="1" applyProtection="1">
      <alignment horizontal="center" vertical="center"/>
      <protection/>
    </xf>
    <xf numFmtId="1" fontId="13" fillId="3" borderId="0" xfId="22" applyNumberFormat="1" applyFont="1" applyFill="1" applyAlignment="1">
      <alignment horizontal="center" vertical="center"/>
      <protection/>
    </xf>
    <xf numFmtId="1" fontId="13" fillId="3" borderId="0" xfId="22" applyNumberFormat="1" applyFont="1" applyFill="1" applyAlignment="1" applyProtection="1">
      <alignment horizontal="center" vertical="center"/>
      <protection/>
    </xf>
    <xf numFmtId="0" fontId="1" fillId="0" borderId="0" xfId="22" applyProtection="1">
      <alignment/>
      <protection/>
    </xf>
    <xf numFmtId="0" fontId="8" fillId="0" borderId="0" xfId="22" applyFont="1" applyProtection="1">
      <alignment/>
      <protection/>
    </xf>
    <xf numFmtId="0" fontId="7" fillId="0" borderId="0" xfId="22" applyFont="1" applyProtection="1">
      <alignment/>
      <protection/>
    </xf>
    <xf numFmtId="0" fontId="5" fillId="0" borderId="0" xfId="22" applyFont="1" applyProtection="1">
      <alignment/>
      <protection/>
    </xf>
    <xf numFmtId="0" fontId="1" fillId="0" borderId="5" xfId="22" applyBorder="1" applyProtection="1">
      <alignment/>
      <protection/>
    </xf>
    <xf numFmtId="1" fontId="1" fillId="2" borderId="1" xfId="22" applyNumberFormat="1" applyFill="1" applyBorder="1" applyAlignment="1" applyProtection="1">
      <alignment horizontal="center" vertical="center"/>
      <protection locked="0"/>
    </xf>
    <xf numFmtId="1" fontId="1" fillId="3" borderId="1" xfId="22" applyNumberFormat="1" applyFill="1" applyBorder="1" applyAlignment="1" applyProtection="1">
      <alignment horizontal="center" vertical="center"/>
      <protection/>
    </xf>
    <xf numFmtId="1" fontId="1" fillId="3" borderId="1" xfId="22" applyNumberFormat="1" applyFont="1" applyFill="1" applyBorder="1" applyAlignment="1" applyProtection="1">
      <alignment horizontal="center" vertical="center"/>
      <protection/>
    </xf>
    <xf numFmtId="0" fontId="1" fillId="0" borderId="14" xfId="22" applyBorder="1" applyProtection="1">
      <alignment/>
      <protection/>
    </xf>
    <xf numFmtId="0" fontId="1" fillId="0" borderId="13" xfId="22" applyBorder="1" applyProtection="1">
      <alignment/>
      <protection/>
    </xf>
    <xf numFmtId="1" fontId="1" fillId="3" borderId="7" xfId="22" applyNumberFormat="1" applyFont="1" applyFill="1" applyBorder="1" applyAlignment="1" applyProtection="1">
      <alignment horizontal="center" vertical="center"/>
      <protection/>
    </xf>
    <xf numFmtId="1" fontId="8" fillId="2" borderId="1" xfId="22" applyNumberFormat="1" applyFont="1" applyFill="1" applyBorder="1" applyAlignment="1" applyProtection="1">
      <alignment horizontal="center" vertical="center"/>
      <protection locked="0"/>
    </xf>
    <xf numFmtId="1" fontId="8" fillId="4" borderId="1" xfId="22" applyNumberFormat="1" applyFont="1" applyFill="1" applyBorder="1" applyAlignment="1" applyProtection="1">
      <alignment horizontal="center" vertical="center"/>
      <protection/>
    </xf>
    <xf numFmtId="1" fontId="1" fillId="2" borderId="7" xfId="22" applyNumberFormat="1" applyFill="1" applyBorder="1" applyAlignment="1" applyProtection="1">
      <alignment horizontal="center" vertical="center"/>
      <protection locked="0"/>
    </xf>
    <xf numFmtId="1" fontId="1" fillId="3" borderId="7" xfId="22" applyNumberFormat="1" applyFill="1" applyBorder="1" applyAlignment="1" applyProtection="1">
      <alignment horizontal="center" vertical="center"/>
      <protection/>
    </xf>
    <xf numFmtId="1" fontId="8" fillId="2" borderId="7" xfId="22" applyNumberFormat="1" applyFont="1" applyFill="1" applyBorder="1" applyAlignment="1" applyProtection="1">
      <alignment horizontal="center" vertical="center"/>
      <protection locked="0"/>
    </xf>
    <xf numFmtId="0" fontId="1" fillId="0" borderId="12" xfId="22" applyBorder="1" applyProtection="1">
      <alignment/>
      <protection/>
    </xf>
    <xf numFmtId="0" fontId="1" fillId="0" borderId="7" xfId="22" applyBorder="1" applyProtection="1">
      <alignment/>
      <protection/>
    </xf>
    <xf numFmtId="0" fontId="1" fillId="0" borderId="15" xfId="22" applyBorder="1" applyProtection="1">
      <alignment/>
      <protection/>
    </xf>
    <xf numFmtId="0" fontId="1" fillId="0" borderId="11" xfId="22" applyBorder="1" applyProtection="1">
      <alignment/>
      <protection/>
    </xf>
    <xf numFmtId="1" fontId="13" fillId="3" borderId="0" xfId="23" applyNumberFormat="1" applyFont="1" applyFill="1" applyAlignment="1" applyProtection="1">
      <alignment horizontal="center" vertical="center"/>
      <protection/>
    </xf>
    <xf numFmtId="0" fontId="1" fillId="0" borderId="0" xfId="23">
      <alignment/>
      <protection/>
    </xf>
    <xf numFmtId="0" fontId="8" fillId="0" borderId="0" xfId="23" applyFont="1">
      <alignment/>
      <protection/>
    </xf>
    <xf numFmtId="0" fontId="7" fillId="0" borderId="0" xfId="23" applyFont="1">
      <alignment/>
      <protection/>
    </xf>
    <xf numFmtId="0" fontId="5" fillId="0" borderId="0" xfId="23" applyFont="1">
      <alignment/>
      <protection/>
    </xf>
    <xf numFmtId="1" fontId="1" fillId="2" borderId="1" xfId="23" applyNumberFormat="1" applyFill="1" applyBorder="1" applyAlignment="1" applyProtection="1">
      <alignment horizontal="center" vertical="center"/>
      <protection locked="0"/>
    </xf>
    <xf numFmtId="1" fontId="1" fillId="3" borderId="1" xfId="23" applyNumberFormat="1" applyFill="1" applyBorder="1" applyAlignment="1" applyProtection="1">
      <alignment horizontal="center" vertical="center"/>
      <protection/>
    </xf>
    <xf numFmtId="1" fontId="13" fillId="3" borderId="0" xfId="24" applyNumberFormat="1" applyFont="1" applyFill="1" applyAlignment="1">
      <alignment horizontal="center" vertical="center"/>
      <protection/>
    </xf>
    <xf numFmtId="1" fontId="13" fillId="3" borderId="0" xfId="24" applyNumberFormat="1" applyFont="1" applyFill="1" applyAlignment="1" applyProtection="1">
      <alignment horizontal="center" vertical="center"/>
      <protection/>
    </xf>
    <xf numFmtId="0" fontId="1" fillId="0" borderId="0" xfId="24" applyProtection="1">
      <alignment/>
      <protection/>
    </xf>
    <xf numFmtId="0" fontId="8" fillId="0" borderId="0" xfId="24" applyFont="1" applyProtection="1">
      <alignment/>
      <protection/>
    </xf>
    <xf numFmtId="0" fontId="7" fillId="0" borderId="0" xfId="24" applyFont="1" applyProtection="1">
      <alignment/>
      <protection/>
    </xf>
    <xf numFmtId="0" fontId="5" fillId="0" borderId="0" xfId="24" applyFont="1" applyProtection="1">
      <alignment/>
      <protection/>
    </xf>
    <xf numFmtId="0" fontId="5" fillId="0" borderId="0" xfId="24" applyFont="1" applyAlignment="1" applyProtection="1">
      <alignment horizontal="center"/>
      <protection/>
    </xf>
    <xf numFmtId="0" fontId="1" fillId="0" borderId="1" xfId="24" applyBorder="1" applyAlignment="1" applyProtection="1">
      <alignment vertical="center" wrapText="1"/>
      <protection/>
    </xf>
    <xf numFmtId="1" fontId="1" fillId="2" borderId="1" xfId="24" applyNumberFormat="1" applyFill="1" applyBorder="1" applyAlignment="1" applyProtection="1">
      <alignment horizontal="center" vertical="center"/>
      <protection locked="0"/>
    </xf>
    <xf numFmtId="1" fontId="1" fillId="3" borderId="10" xfId="24" applyNumberFormat="1" applyFill="1" applyBorder="1" applyAlignment="1" applyProtection="1">
      <alignment horizontal="center" vertical="center"/>
      <protection/>
    </xf>
    <xf numFmtId="0" fontId="1" fillId="0" borderId="10" xfId="24" applyBorder="1" applyAlignment="1" applyProtection="1">
      <alignment vertical="center" wrapText="1"/>
      <protection/>
    </xf>
    <xf numFmtId="1" fontId="1" fillId="2" borderId="9" xfId="24" applyNumberFormat="1" applyFill="1" applyBorder="1" applyAlignment="1" applyProtection="1">
      <alignment horizontal="center" vertical="center"/>
      <protection locked="0"/>
    </xf>
    <xf numFmtId="1" fontId="1" fillId="3" borderId="1" xfId="24" applyNumberFormat="1" applyFont="1" applyFill="1" applyBorder="1" applyAlignment="1" applyProtection="1">
      <alignment horizontal="center" vertical="center"/>
      <protection/>
    </xf>
    <xf numFmtId="1" fontId="1" fillId="3" borderId="1" xfId="24" applyNumberFormat="1" applyFill="1" applyBorder="1" applyAlignment="1" applyProtection="1">
      <alignment horizontal="center" vertical="center"/>
      <protection/>
    </xf>
    <xf numFmtId="0" fontId="9" fillId="0" borderId="1" xfId="24" applyFont="1" applyBorder="1" applyProtection="1">
      <alignment/>
      <protection/>
    </xf>
    <xf numFmtId="1" fontId="11" fillId="2" borderId="1" xfId="24" applyNumberFormat="1" applyFont="1" applyFill="1" applyBorder="1" applyAlignment="1" applyProtection="1">
      <alignment horizontal="center" vertical="center"/>
      <protection locked="0"/>
    </xf>
    <xf numFmtId="1" fontId="1" fillId="4" borderId="1" xfId="24" applyNumberFormat="1" applyFill="1" applyBorder="1" applyAlignment="1" applyProtection="1">
      <alignment horizontal="center" vertical="center"/>
      <protection/>
    </xf>
    <xf numFmtId="1" fontId="1" fillId="2" borderId="10" xfId="24" applyNumberFormat="1" applyFill="1" applyBorder="1" applyAlignment="1" applyProtection="1">
      <alignment horizontal="center" vertical="center"/>
      <protection locked="0"/>
    </xf>
    <xf numFmtId="1" fontId="13" fillId="3" borderId="0" xfId="26" applyNumberFormat="1" applyFont="1" applyFill="1" applyAlignment="1">
      <alignment horizontal="center" vertical="center"/>
      <protection/>
    </xf>
    <xf numFmtId="1" fontId="13" fillId="3" borderId="0" xfId="26" applyNumberFormat="1" applyFont="1" applyFill="1" applyAlignment="1" applyProtection="1">
      <alignment horizontal="center" vertical="center"/>
      <protection/>
    </xf>
    <xf numFmtId="0" fontId="8" fillId="0" borderId="0" xfId="26" applyFont="1" applyProtection="1">
      <alignment/>
      <protection/>
    </xf>
    <xf numFmtId="0" fontId="7" fillId="0" borderId="0" xfId="26" applyFont="1" applyProtection="1">
      <alignment/>
      <protection/>
    </xf>
    <xf numFmtId="0" fontId="5" fillId="0" borderId="0" xfId="26" applyFont="1" applyProtection="1">
      <alignment/>
      <protection/>
    </xf>
    <xf numFmtId="0" fontId="20" fillId="0" borderId="0" xfId="26" applyFont="1" applyProtection="1">
      <alignment/>
      <protection/>
    </xf>
    <xf numFmtId="0" fontId="1" fillId="0" borderId="1" xfId="26" applyBorder="1" applyProtection="1">
      <alignment/>
      <protection/>
    </xf>
    <xf numFmtId="1" fontId="1" fillId="2" borderId="1" xfId="26" applyNumberFormat="1" applyFill="1" applyBorder="1" applyAlignment="1" applyProtection="1">
      <alignment horizontal="center" vertical="center"/>
      <protection locked="0"/>
    </xf>
    <xf numFmtId="9" fontId="1" fillId="2" borderId="1" xfId="26" applyNumberFormat="1" applyFill="1" applyBorder="1" applyAlignment="1" applyProtection="1">
      <alignment horizontal="center" vertical="center"/>
      <protection locked="0"/>
    </xf>
    <xf numFmtId="9" fontId="1" fillId="3" borderId="1" xfId="26" applyNumberFormat="1" applyFill="1" applyBorder="1" applyAlignment="1" applyProtection="1">
      <alignment horizontal="center" vertical="center"/>
      <protection/>
    </xf>
    <xf numFmtId="1" fontId="1" fillId="3" borderId="1" xfId="26" applyNumberFormat="1" applyFill="1" applyBorder="1" applyAlignment="1" applyProtection="1">
      <alignment horizontal="center" vertical="center"/>
      <protection/>
    </xf>
    <xf numFmtId="0" fontId="1" fillId="0" borderId="1" xfId="26" applyFont="1" applyBorder="1" applyAlignment="1" applyProtection="1">
      <alignment horizontal="left" vertical="center" wrapText="1"/>
      <protection/>
    </xf>
    <xf numFmtId="9" fontId="1" fillId="4" borderId="1" xfId="26" applyNumberFormat="1" applyFill="1" applyBorder="1" applyAlignment="1" applyProtection="1">
      <alignment horizontal="center" vertical="center"/>
      <protection/>
    </xf>
    <xf numFmtId="0" fontId="9" fillId="0" borderId="1" xfId="26" applyFont="1" applyBorder="1" applyProtection="1">
      <alignment/>
      <protection/>
    </xf>
    <xf numFmtId="1" fontId="1" fillId="4" borderId="1" xfId="26" applyNumberFormat="1" applyFill="1" applyBorder="1" applyAlignment="1" applyProtection="1">
      <alignment horizontal="center" vertical="center"/>
      <protection/>
    </xf>
    <xf numFmtId="1" fontId="13" fillId="3" borderId="0" xfId="27" applyNumberFormat="1" applyFont="1" applyFill="1" applyAlignment="1">
      <alignment horizontal="center" vertical="center"/>
      <protection/>
    </xf>
    <xf numFmtId="1" fontId="13" fillId="3" borderId="0" xfId="27" applyNumberFormat="1" applyFont="1" applyFill="1" applyAlignment="1" applyProtection="1">
      <alignment horizontal="center" vertical="center"/>
      <protection/>
    </xf>
    <xf numFmtId="0" fontId="8" fillId="0" borderId="0" xfId="27" applyFont="1" applyProtection="1">
      <alignment/>
      <protection/>
    </xf>
    <xf numFmtId="0" fontId="7" fillId="0" borderId="0" xfId="27" applyFont="1" applyProtection="1">
      <alignment/>
      <protection/>
    </xf>
    <xf numFmtId="0" fontId="5" fillId="0" borderId="0" xfId="27" applyFont="1" applyProtection="1">
      <alignment/>
      <protection/>
    </xf>
    <xf numFmtId="0" fontId="20" fillId="0" borderId="0" xfId="27" applyFont="1" applyProtection="1">
      <alignment/>
      <protection/>
    </xf>
    <xf numFmtId="0" fontId="1" fillId="0" borderId="11" xfId="27" applyBorder="1" applyAlignment="1" applyProtection="1">
      <alignment vertical="center" wrapText="1"/>
      <protection/>
    </xf>
    <xf numFmtId="1" fontId="1" fillId="2" borderId="1" xfId="27" applyNumberFormat="1" applyFill="1" applyBorder="1" applyAlignment="1" applyProtection="1">
      <alignment horizontal="center" vertical="center"/>
      <protection locked="0"/>
    </xf>
    <xf numFmtId="9" fontId="1" fillId="2" borderId="1" xfId="27" applyNumberFormat="1" applyFill="1" applyBorder="1" applyAlignment="1" applyProtection="1">
      <alignment horizontal="center" vertical="center"/>
      <protection locked="0"/>
    </xf>
    <xf numFmtId="9" fontId="1" fillId="3" borderId="1" xfId="27" applyNumberFormat="1" applyFill="1" applyBorder="1" applyAlignment="1" applyProtection="1">
      <alignment horizontal="center" vertical="center"/>
      <protection/>
    </xf>
    <xf numFmtId="0" fontId="1" fillId="0" borderId="1" xfId="27" applyBorder="1" applyAlignment="1" applyProtection="1">
      <alignment vertical="center" wrapText="1"/>
      <protection/>
    </xf>
    <xf numFmtId="1" fontId="1" fillId="3" borderId="1" xfId="27" applyNumberFormat="1" applyFill="1" applyBorder="1" applyAlignment="1" applyProtection="1">
      <alignment horizontal="center" vertical="center"/>
      <protection/>
    </xf>
    <xf numFmtId="1" fontId="13" fillId="3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/>
    </xf>
    <xf numFmtId="1" fontId="0" fillId="4" borderId="1" xfId="0" applyNumberFormat="1" applyFill="1" applyBorder="1" applyAlignment="1">
      <alignment/>
    </xf>
    <xf numFmtId="1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vertical="center"/>
      <protection/>
    </xf>
    <xf numFmtId="1" fontId="19" fillId="2" borderId="7" xfId="0" applyNumberFormat="1" applyFont="1" applyFill="1" applyBorder="1" applyAlignment="1" applyProtection="1">
      <alignment horizontal="center" vertical="center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1" fontId="19" fillId="4" borderId="1" xfId="0" applyNumberFormat="1" applyFont="1" applyFill="1" applyBorder="1" applyAlignment="1" applyProtection="1">
      <alignment horizontal="center" vertical="center"/>
      <protection/>
    </xf>
    <xf numFmtId="1" fontId="19" fillId="2" borderId="16" xfId="0" applyNumberFormat="1" applyFont="1" applyFill="1" applyBorder="1" applyAlignment="1" applyProtection="1">
      <alignment horizontal="center" vertical="center"/>
      <protection locked="0"/>
    </xf>
    <xf numFmtId="1" fontId="19" fillId="2" borderId="17" xfId="0" applyNumberFormat="1" applyFont="1" applyFill="1" applyBorder="1" applyAlignment="1" applyProtection="1">
      <alignment horizontal="center" vertical="center"/>
      <protection locked="0"/>
    </xf>
    <xf numFmtId="1" fontId="19" fillId="4" borderId="11" xfId="0" applyNumberFormat="1" applyFont="1" applyFill="1" applyBorder="1" applyAlignment="1" applyProtection="1">
      <alignment horizontal="center" vertical="center"/>
      <protection/>
    </xf>
    <xf numFmtId="1" fontId="19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center" vertical="center" wrapText="1"/>
      <protection/>
    </xf>
    <xf numFmtId="4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9" fillId="3" borderId="7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4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5" borderId="1" xfId="38" applyFont="1" applyFill="1" applyBorder="1" applyAlignment="1" applyProtection="1">
      <alignment horizontal="left"/>
      <protection/>
    </xf>
    <xf numFmtId="0" fontId="10" fillId="5" borderId="6" xfId="38" applyFont="1" applyFill="1" applyBorder="1" applyProtection="1">
      <alignment/>
      <protection/>
    </xf>
    <xf numFmtId="0" fontId="1" fillId="5" borderId="6" xfId="38" applyFill="1" applyBorder="1" applyProtection="1">
      <alignment/>
      <protection/>
    </xf>
    <xf numFmtId="0" fontId="1" fillId="5" borderId="7" xfId="38" applyFill="1" applyBorder="1" applyProtection="1">
      <alignment/>
      <protection/>
    </xf>
    <xf numFmtId="0" fontId="8" fillId="0" borderId="10" xfId="38" applyFont="1" applyBorder="1" applyProtection="1">
      <alignment/>
      <protection/>
    </xf>
    <xf numFmtId="0" fontId="8" fillId="0" borderId="15" xfId="38" applyFont="1" applyBorder="1" applyProtection="1">
      <alignment/>
      <protection/>
    </xf>
    <xf numFmtId="0" fontId="11" fillId="0" borderId="15" xfId="38" applyFont="1" applyBorder="1" applyProtection="1">
      <alignment/>
      <protection/>
    </xf>
    <xf numFmtId="0" fontId="8" fillId="0" borderId="11" xfId="38" applyFont="1" applyBorder="1" applyProtection="1">
      <alignment/>
      <protection/>
    </xf>
    <xf numFmtId="0" fontId="1" fillId="0" borderId="1" xfId="37" applyBorder="1" applyProtection="1">
      <alignment/>
      <protection/>
    </xf>
    <xf numFmtId="0" fontId="1" fillId="5" borderId="1" xfId="32" applyFill="1" applyBorder="1" applyAlignment="1" applyProtection="1">
      <alignment horizontal="center" vertical="center"/>
      <protection/>
    </xf>
    <xf numFmtId="0" fontId="1" fillId="5" borderId="1" xfId="32" applyFill="1" applyBorder="1" applyProtection="1">
      <alignment/>
      <protection/>
    </xf>
    <xf numFmtId="0" fontId="8" fillId="5" borderId="5" xfId="33" applyFont="1" applyFill="1" applyBorder="1" applyAlignment="1" applyProtection="1">
      <alignment vertical="center"/>
      <protection/>
    </xf>
    <xf numFmtId="0" fontId="7" fillId="5" borderId="7" xfId="33" applyFont="1" applyFill="1" applyBorder="1" applyAlignment="1" applyProtection="1">
      <alignment vertical="center"/>
      <protection/>
    </xf>
    <xf numFmtId="0" fontId="1" fillId="5" borderId="9" xfId="34" applyFill="1" applyBorder="1" applyAlignment="1" applyProtection="1">
      <alignment horizontal="center" vertical="center" wrapText="1"/>
      <protection/>
    </xf>
    <xf numFmtId="0" fontId="8" fillId="5" borderId="1" xfId="33" applyFont="1" applyFill="1" applyBorder="1" applyAlignment="1" applyProtection="1">
      <alignment vertical="center"/>
      <protection/>
    </xf>
    <xf numFmtId="0" fontId="1" fillId="5" borderId="1" xfId="31" applyFill="1" applyBorder="1" applyAlignment="1" applyProtection="1">
      <alignment horizontal="center" vertical="center" wrapText="1"/>
      <protection/>
    </xf>
    <xf numFmtId="0" fontId="17" fillId="5" borderId="1" xfId="35" applyFont="1" applyFill="1" applyBorder="1" applyAlignment="1" applyProtection="1">
      <alignment horizontal="center" vertical="center"/>
      <protection/>
    </xf>
    <xf numFmtId="0" fontId="1" fillId="5" borderId="10" xfId="35" applyFill="1" applyBorder="1" applyAlignment="1" applyProtection="1">
      <alignment horizontal="center" vertical="center"/>
      <protection/>
    </xf>
    <xf numFmtId="0" fontId="1" fillId="5" borderId="1" xfId="35" applyFill="1" applyBorder="1" applyAlignment="1" applyProtection="1">
      <alignment horizontal="center" vertical="center"/>
      <protection/>
    </xf>
    <xf numFmtId="0" fontId="1" fillId="5" borderId="1" xfId="29" applyFill="1" applyBorder="1" applyAlignment="1" applyProtection="1">
      <alignment horizontal="center" vertical="center" wrapText="1"/>
      <protection/>
    </xf>
    <xf numFmtId="0" fontId="1" fillId="5" borderId="10" xfId="29" applyFill="1" applyBorder="1" applyAlignment="1" applyProtection="1">
      <alignment horizontal="center" vertical="center" wrapText="1"/>
      <protection/>
    </xf>
    <xf numFmtId="0" fontId="17" fillId="5" borderId="1" xfId="29" applyFont="1" applyFill="1" applyBorder="1" applyAlignment="1" applyProtection="1">
      <alignment horizontal="center" vertical="center" wrapText="1"/>
      <protection/>
    </xf>
    <xf numFmtId="0" fontId="19" fillId="5" borderId="11" xfId="29" applyFont="1" applyFill="1" applyBorder="1" applyAlignment="1" applyProtection="1">
      <alignment horizontal="center" vertical="center" wrapText="1"/>
      <protection/>
    </xf>
    <xf numFmtId="0" fontId="19" fillId="5" borderId="1" xfId="29" applyFont="1" applyFill="1" applyBorder="1" applyAlignment="1" applyProtection="1">
      <alignment horizontal="center" vertical="center"/>
      <protection/>
    </xf>
    <xf numFmtId="0" fontId="19" fillId="5" borderId="1" xfId="29" applyFont="1" applyFill="1" applyBorder="1" applyAlignment="1" applyProtection="1">
      <alignment horizontal="center" vertical="center" wrapText="1"/>
      <protection/>
    </xf>
    <xf numFmtId="0" fontId="1" fillId="5" borderId="12" xfId="36" applyFill="1" applyBorder="1" applyAlignment="1" applyProtection="1">
      <alignment horizontal="center" vertical="center" wrapText="1"/>
      <protection/>
    </xf>
    <xf numFmtId="0" fontId="1" fillId="5" borderId="8" xfId="36" applyFill="1" applyBorder="1" applyAlignment="1" applyProtection="1">
      <alignment horizontal="center" vertical="center" wrapText="1"/>
      <protection/>
    </xf>
    <xf numFmtId="0" fontId="1" fillId="5" borderId="10" xfId="36" applyFill="1" applyBorder="1" applyAlignment="1" applyProtection="1">
      <alignment horizontal="center" vertical="center" wrapText="1"/>
      <protection/>
    </xf>
    <xf numFmtId="0" fontId="1" fillId="5" borderId="1" xfId="36" applyFill="1" applyBorder="1" applyAlignment="1" applyProtection="1">
      <alignment horizontal="center" vertical="center" wrapText="1"/>
      <protection/>
    </xf>
    <xf numFmtId="0" fontId="8" fillId="5" borderId="1" xfId="36" applyFont="1" applyFill="1" applyBorder="1" applyAlignment="1" applyProtection="1">
      <alignment vertical="center"/>
      <protection/>
    </xf>
    <xf numFmtId="0" fontId="1" fillId="5" borderId="1" xfId="20" applyFill="1" applyBorder="1" applyAlignment="1" applyProtection="1">
      <alignment horizontal="center" vertical="center" wrapText="1"/>
      <protection/>
    </xf>
    <xf numFmtId="0" fontId="1" fillId="5" borderId="1" xfId="21" applyFill="1" applyBorder="1" applyAlignment="1">
      <alignment horizontal="center" vertical="center" wrapText="1"/>
      <protection/>
    </xf>
    <xf numFmtId="0" fontId="1" fillId="5" borderId="12" xfId="22" applyFont="1" applyFill="1" applyBorder="1" applyAlignment="1" applyProtection="1">
      <alignment horizontal="center" vertical="center" wrapText="1"/>
      <protection/>
    </xf>
    <xf numFmtId="0" fontId="1" fillId="5" borderId="10" xfId="22" applyFont="1" applyFill="1" applyBorder="1" applyAlignment="1" applyProtection="1">
      <alignment horizontal="center" vertical="center" wrapText="1"/>
      <protection/>
    </xf>
    <xf numFmtId="0" fontId="1" fillId="5" borderId="1" xfId="23" applyFill="1" applyBorder="1" applyAlignment="1">
      <alignment vertical="center"/>
      <protection/>
    </xf>
    <xf numFmtId="0" fontId="19" fillId="5" borderId="1" xfId="23" applyFont="1" applyFill="1" applyBorder="1" applyAlignment="1">
      <alignment horizontal="center" vertical="center"/>
      <protection/>
    </xf>
    <xf numFmtId="0" fontId="1" fillId="5" borderId="1" xfId="23" applyFill="1" applyBorder="1" applyAlignment="1">
      <alignment horizontal="center" vertical="center"/>
      <protection/>
    </xf>
    <xf numFmtId="0" fontId="1" fillId="5" borderId="10" xfId="24" applyFill="1" applyBorder="1" applyAlignment="1" applyProtection="1">
      <alignment horizontal="center" vertical="center" wrapText="1"/>
      <protection/>
    </xf>
    <xf numFmtId="0" fontId="1" fillId="5" borderId="1" xfId="24" applyFill="1" applyBorder="1" applyAlignment="1" applyProtection="1">
      <alignment horizontal="center" vertical="center" wrapText="1"/>
      <protection/>
    </xf>
    <xf numFmtId="0" fontId="1" fillId="5" borderId="1" xfId="26" applyFill="1" applyBorder="1" applyAlignment="1" applyProtection="1">
      <alignment horizontal="center" vertical="center" wrapText="1"/>
      <protection/>
    </xf>
    <xf numFmtId="0" fontId="1" fillId="5" borderId="1" xfId="27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8" fillId="0" borderId="1" xfId="27" applyFont="1" applyFill="1" applyBorder="1" applyAlignment="1" applyProtection="1">
      <alignment horizontal="left" vertical="center" wrapText="1"/>
      <protection/>
    </xf>
    <xf numFmtId="0" fontId="8" fillId="0" borderId="1" xfId="26" applyFont="1" applyFill="1" applyBorder="1" applyAlignment="1" applyProtection="1">
      <alignment horizontal="left" vertical="center" wrapText="1"/>
      <protection/>
    </xf>
    <xf numFmtId="0" fontId="8" fillId="0" borderId="1" xfId="24" applyFont="1" applyFill="1" applyBorder="1" applyAlignment="1" applyProtection="1">
      <alignment vertical="center" wrapText="1"/>
      <protection/>
    </xf>
    <xf numFmtId="0" fontId="1" fillId="0" borderId="1" xfId="23" applyFill="1" applyBorder="1" applyAlignment="1">
      <alignment vertical="center" wrapText="1"/>
      <protection/>
    </xf>
    <xf numFmtId="0" fontId="8" fillId="0" borderId="5" xfId="22" applyFont="1" applyFill="1" applyBorder="1" applyAlignment="1" applyProtection="1">
      <alignment vertical="center" wrapText="1"/>
      <protection/>
    </xf>
    <xf numFmtId="0" fontId="8" fillId="0" borderId="7" xfId="22" applyFont="1" applyFill="1" applyBorder="1" applyAlignment="1" applyProtection="1">
      <alignment vertical="center" wrapText="1"/>
      <protection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" fillId="5" borderId="5" xfId="34" applyFill="1" applyBorder="1" applyAlignment="1" applyProtection="1">
      <alignment horizontal="center" vertical="center" wrapText="1"/>
      <protection/>
    </xf>
    <xf numFmtId="0" fontId="1" fillId="5" borderId="7" xfId="34" applyFill="1" applyBorder="1" applyAlignment="1" applyProtection="1">
      <alignment horizontal="center" vertical="center" wrapText="1"/>
      <protection/>
    </xf>
    <xf numFmtId="0" fontId="1" fillId="0" borderId="11" xfId="32" applyBorder="1" applyAlignment="1" applyProtection="1">
      <alignment vertical="center"/>
      <protection/>
    </xf>
    <xf numFmtId="0" fontId="8" fillId="5" borderId="5" xfId="34" applyFont="1" applyFill="1" applyBorder="1" applyAlignment="1" applyProtection="1">
      <alignment horizontal="center" vertical="center"/>
      <protection/>
    </xf>
    <xf numFmtId="0" fontId="8" fillId="5" borderId="6" xfId="34" applyFont="1" applyFill="1" applyBorder="1" applyAlignment="1" applyProtection="1">
      <alignment horizontal="center" vertical="center"/>
      <protection/>
    </xf>
    <xf numFmtId="0" fontId="1" fillId="0" borderId="5" xfId="34" applyBorder="1" applyAlignment="1" applyProtection="1">
      <alignment vertical="center" wrapText="1"/>
      <protection/>
    </xf>
    <xf numFmtId="0" fontId="1" fillId="0" borderId="7" xfId="34" applyBorder="1" applyAlignment="1" applyProtection="1">
      <alignment vertical="center" wrapText="1"/>
      <protection/>
    </xf>
    <xf numFmtId="0" fontId="1" fillId="0" borderId="10" xfId="32" applyBorder="1" applyAlignment="1" applyProtection="1">
      <alignment vertical="center"/>
      <protection/>
    </xf>
    <xf numFmtId="0" fontId="1" fillId="0" borderId="1" xfId="32" applyFont="1" applyBorder="1" applyAlignment="1" applyProtection="1">
      <alignment vertical="center"/>
      <protection/>
    </xf>
    <xf numFmtId="0" fontId="1" fillId="0" borderId="6" xfId="32" applyBorder="1" applyAlignment="1">
      <alignment vertical="center"/>
      <protection/>
    </xf>
    <xf numFmtId="0" fontId="1" fillId="0" borderId="1" xfId="32" applyBorder="1" applyAlignment="1" applyProtection="1">
      <alignment vertical="center"/>
      <protection/>
    </xf>
    <xf numFmtId="0" fontId="1" fillId="0" borderId="1" xfId="32" applyBorder="1" applyAlignment="1">
      <alignment horizontal="center" vertical="center" wrapText="1"/>
      <protection/>
    </xf>
    <xf numFmtId="0" fontId="1" fillId="0" borderId="5" xfId="32" applyBorder="1" applyAlignment="1" applyProtection="1">
      <alignment horizontal="center" vertical="center" wrapText="1"/>
      <protection/>
    </xf>
    <xf numFmtId="0" fontId="1" fillId="0" borderId="6" xfId="32" applyBorder="1" applyAlignment="1" applyProtection="1">
      <alignment horizontal="center" vertical="center" wrapText="1"/>
      <protection/>
    </xf>
    <xf numFmtId="0" fontId="1" fillId="0" borderId="5" xfId="32" applyBorder="1" applyAlignment="1" applyProtection="1">
      <alignment horizontal="center" vertical="center"/>
      <protection/>
    </xf>
    <xf numFmtId="0" fontId="1" fillId="0" borderId="6" xfId="32" applyBorder="1" applyAlignment="1" applyProtection="1">
      <alignment horizontal="center" vertical="center"/>
      <protection/>
    </xf>
    <xf numFmtId="0" fontId="1" fillId="0" borderId="5" xfId="32" applyBorder="1" applyAlignment="1" applyProtection="1">
      <alignment vertical="center"/>
      <protection/>
    </xf>
    <xf numFmtId="0" fontId="5" fillId="0" borderId="0" xfId="28" applyFont="1" applyAlignment="1">
      <alignment horizontal="center"/>
      <protection/>
    </xf>
    <xf numFmtId="0" fontId="1" fillId="0" borderId="1" xfId="25" applyBorder="1" applyAlignment="1">
      <alignment/>
      <protection/>
    </xf>
    <xf numFmtId="0" fontId="1" fillId="0" borderId="5" xfId="25" applyBorder="1" applyAlignment="1">
      <alignment/>
      <protection/>
    </xf>
    <xf numFmtId="0" fontId="1" fillId="0" borderId="6" xfId="25" applyBorder="1" applyAlignment="1">
      <alignment/>
      <protection/>
    </xf>
    <xf numFmtId="0" fontId="1" fillId="0" borderId="7" xfId="25" applyBorder="1" applyAlignment="1">
      <alignment/>
      <protection/>
    </xf>
    <xf numFmtId="0" fontId="1" fillId="2" borderId="5" xfId="37" applyFill="1" applyBorder="1" applyAlignment="1" applyProtection="1">
      <alignment/>
      <protection locked="0"/>
    </xf>
    <xf numFmtId="0" fontId="1" fillId="2" borderId="6" xfId="37" applyFill="1" applyBorder="1" applyAlignment="1" applyProtection="1">
      <alignment/>
      <protection locked="0"/>
    </xf>
    <xf numFmtId="0" fontId="1" fillId="2" borderId="7" xfId="37" applyFill="1" applyBorder="1" applyAlignment="1" applyProtection="1">
      <alignment/>
      <protection locked="0"/>
    </xf>
    <xf numFmtId="0" fontId="1" fillId="0" borderId="1" xfId="30" applyFont="1" applyBorder="1" applyAlignment="1" applyProtection="1">
      <alignment horizontal="left" vertical="center" wrapText="1"/>
      <protection/>
    </xf>
    <xf numFmtId="0" fontId="1" fillId="0" borderId="1" xfId="30" applyBorder="1" applyAlignment="1" applyProtection="1">
      <alignment horizontal="left" vertical="center" wrapText="1"/>
      <protection/>
    </xf>
    <xf numFmtId="0" fontId="1" fillId="5" borderId="10" xfId="30" applyFill="1" applyBorder="1" applyAlignment="1" applyProtection="1">
      <alignment horizontal="center" vertical="center" wrapText="1"/>
      <protection/>
    </xf>
    <xf numFmtId="0" fontId="1" fillId="5" borderId="11" xfId="30" applyFill="1" applyBorder="1" applyAlignment="1" applyProtection="1">
      <alignment horizontal="center" vertical="center" wrapText="1"/>
      <protection/>
    </xf>
    <xf numFmtId="0" fontId="1" fillId="5" borderId="10" xfId="30" applyFill="1" applyBorder="1" applyAlignment="1" applyProtection="1">
      <alignment horizontal="center" vertical="center"/>
      <protection/>
    </xf>
    <xf numFmtId="0" fontId="1" fillId="5" borderId="11" xfId="30" applyFill="1" applyBorder="1" applyAlignment="1" applyProtection="1">
      <alignment horizontal="center" vertical="center"/>
      <protection/>
    </xf>
    <xf numFmtId="0" fontId="1" fillId="5" borderId="6" xfId="34" applyFill="1" applyBorder="1" applyAlignment="1" applyProtection="1">
      <alignment horizontal="center" vertical="center" wrapText="1"/>
      <protection/>
    </xf>
    <xf numFmtId="0" fontId="8" fillId="5" borderId="5" xfId="34" applyFont="1" applyFill="1" applyBorder="1" applyAlignment="1" applyProtection="1">
      <alignment vertical="center" wrapText="1"/>
      <protection/>
    </xf>
    <xf numFmtId="0" fontId="8" fillId="5" borderId="7" xfId="34" applyFont="1" applyFill="1" applyBorder="1" applyAlignment="1" applyProtection="1">
      <alignment vertical="center" wrapText="1"/>
      <protection/>
    </xf>
    <xf numFmtId="0" fontId="1" fillId="0" borderId="7" xfId="34" applyBorder="1" applyAlignment="1">
      <alignment vertical="center" wrapText="1"/>
      <protection/>
    </xf>
    <xf numFmtId="0" fontId="1" fillId="0" borderId="10" xfId="31" applyBorder="1" applyAlignment="1" applyProtection="1">
      <alignment horizontal="center" vertical="center" wrapText="1"/>
      <protection/>
    </xf>
    <xf numFmtId="0" fontId="1" fillId="0" borderId="11" xfId="31" applyBorder="1" applyAlignment="1" applyProtection="1">
      <alignment horizontal="center" vertical="center" wrapText="1"/>
      <protection/>
    </xf>
    <xf numFmtId="0" fontId="1" fillId="0" borderId="5" xfId="31" applyBorder="1" applyAlignment="1" applyProtection="1">
      <alignment horizontal="left" vertical="center" wrapText="1"/>
      <protection/>
    </xf>
    <xf numFmtId="0" fontId="1" fillId="0" borderId="7" xfId="31" applyBorder="1" applyAlignment="1" applyProtection="1">
      <alignment horizontal="left" vertical="center" wrapText="1"/>
      <protection/>
    </xf>
    <xf numFmtId="0" fontId="1" fillId="0" borderId="10" xfId="31" applyBorder="1" applyAlignment="1" applyProtection="1">
      <alignment horizontal="left" vertical="center" wrapText="1"/>
      <protection/>
    </xf>
    <xf numFmtId="0" fontId="1" fillId="0" borderId="11" xfId="31" applyBorder="1" applyAlignment="1" applyProtection="1">
      <alignment horizontal="left" vertical="center" wrapText="1"/>
      <protection/>
    </xf>
    <xf numFmtId="0" fontId="1" fillId="0" borderId="15" xfId="31" applyBorder="1" applyAlignment="1" applyProtection="1">
      <alignment horizontal="center" vertical="center" wrapText="1"/>
      <protection/>
    </xf>
    <xf numFmtId="0" fontId="1" fillId="0" borderId="1" xfId="31" applyBorder="1" applyAlignment="1" applyProtection="1">
      <alignment horizontal="center" vertical="center" wrapText="1"/>
      <protection/>
    </xf>
    <xf numFmtId="0" fontId="1" fillId="5" borderId="5" xfId="31" applyFill="1" applyBorder="1" applyAlignment="1" applyProtection="1">
      <alignment horizontal="center" vertical="center" wrapText="1"/>
      <protection/>
    </xf>
    <xf numFmtId="0" fontId="1" fillId="5" borderId="7" xfId="31" applyFill="1" applyBorder="1" applyAlignment="1" applyProtection="1">
      <alignment horizontal="center" vertical="center" wrapText="1"/>
      <protection/>
    </xf>
    <xf numFmtId="0" fontId="1" fillId="0" borderId="1" xfId="31" applyBorder="1" applyAlignment="1" applyProtection="1">
      <alignment horizontal="left" vertical="center" wrapText="1"/>
      <protection/>
    </xf>
    <xf numFmtId="0" fontId="1" fillId="0" borderId="5" xfId="31" applyBorder="1" applyAlignment="1" applyProtection="1">
      <alignment vertical="center" wrapText="1"/>
      <protection/>
    </xf>
    <xf numFmtId="0" fontId="1" fillId="0" borderId="7" xfId="31" applyBorder="1" applyAlignment="1" applyProtection="1">
      <alignment vertical="center" wrapText="1"/>
      <protection/>
    </xf>
    <xf numFmtId="0" fontId="1" fillId="0" borderId="8" xfId="31" applyBorder="1" applyAlignment="1" applyProtection="1">
      <alignment horizontal="center" vertical="center" wrapText="1"/>
      <protection/>
    </xf>
    <xf numFmtId="0" fontId="1" fillId="0" borderId="12" xfId="31" applyBorder="1" applyAlignment="1" applyProtection="1">
      <alignment horizontal="center" vertical="center" wrapText="1"/>
      <protection/>
    </xf>
    <xf numFmtId="0" fontId="1" fillId="0" borderId="2" xfId="31" applyBorder="1" applyAlignment="1" applyProtection="1">
      <alignment horizontal="center" vertical="center" wrapText="1"/>
      <protection/>
    </xf>
    <xf numFmtId="0" fontId="1" fillId="0" borderId="4" xfId="31" applyBorder="1" applyAlignment="1" applyProtection="1">
      <alignment horizontal="center" vertical="center" wrapText="1"/>
      <protection/>
    </xf>
    <xf numFmtId="0" fontId="1" fillId="0" borderId="10" xfId="35" applyBorder="1" applyAlignment="1" applyProtection="1">
      <alignment vertical="center" wrapText="1"/>
      <protection/>
    </xf>
    <xf numFmtId="0" fontId="1" fillId="0" borderId="11" xfId="35" applyBorder="1" applyAlignment="1" applyProtection="1">
      <alignment vertical="center" wrapText="1"/>
      <protection/>
    </xf>
    <xf numFmtId="0" fontId="17" fillId="5" borderId="5" xfId="35" applyFont="1" applyFill="1" applyBorder="1" applyAlignment="1" applyProtection="1">
      <alignment horizontal="center" vertical="center"/>
      <protection/>
    </xf>
    <xf numFmtId="0" fontId="17" fillId="5" borderId="7" xfId="35" applyFont="1" applyFill="1" applyBorder="1" applyAlignment="1" applyProtection="1">
      <alignment horizontal="center" vertical="center"/>
      <protection/>
    </xf>
    <xf numFmtId="0" fontId="17" fillId="5" borderId="9" xfId="35" applyFont="1" applyFill="1" applyBorder="1" applyAlignment="1" applyProtection="1">
      <alignment horizontal="center" vertical="center" wrapText="1"/>
      <protection/>
    </xf>
    <xf numFmtId="0" fontId="17" fillId="5" borderId="12" xfId="35" applyFont="1" applyFill="1" applyBorder="1" applyAlignment="1" applyProtection="1">
      <alignment horizontal="center" vertical="center" wrapText="1"/>
      <protection/>
    </xf>
    <xf numFmtId="0" fontId="17" fillId="5" borderId="14" xfId="35" applyFont="1" applyFill="1" applyBorder="1" applyAlignment="1" applyProtection="1">
      <alignment horizontal="center" vertical="center" wrapText="1"/>
      <protection/>
    </xf>
    <xf numFmtId="0" fontId="17" fillId="5" borderId="2" xfId="35" applyFont="1" applyFill="1" applyBorder="1" applyAlignment="1" applyProtection="1">
      <alignment horizontal="center" vertical="center" wrapText="1"/>
      <protection/>
    </xf>
    <xf numFmtId="0" fontId="17" fillId="5" borderId="13" xfId="35" applyFont="1" applyFill="1" applyBorder="1" applyAlignment="1" applyProtection="1">
      <alignment horizontal="center" vertical="center" wrapText="1"/>
      <protection/>
    </xf>
    <xf numFmtId="0" fontId="17" fillId="5" borderId="4" xfId="35" applyFont="1" applyFill="1" applyBorder="1" applyAlignment="1" applyProtection="1">
      <alignment horizontal="center" vertical="center" wrapText="1"/>
      <protection/>
    </xf>
    <xf numFmtId="0" fontId="8" fillId="5" borderId="5" xfId="35" applyFont="1" applyFill="1" applyBorder="1" applyAlignment="1" applyProtection="1">
      <alignment horizontal="center" vertical="center" wrapText="1"/>
      <protection/>
    </xf>
    <xf numFmtId="0" fontId="8" fillId="5" borderId="6" xfId="35" applyFont="1" applyFill="1" applyBorder="1" applyAlignment="1">
      <alignment horizontal="center" vertical="center" wrapText="1"/>
      <protection/>
    </xf>
    <xf numFmtId="0" fontId="1" fillId="0" borderId="5" xfId="35" applyBorder="1" applyAlignment="1" applyProtection="1">
      <alignment horizontal="center" vertical="center" wrapText="1"/>
      <protection/>
    </xf>
    <xf numFmtId="0" fontId="1" fillId="0" borderId="7" xfId="35" applyBorder="1" applyAlignment="1">
      <alignment horizontal="center" vertical="center" wrapText="1"/>
      <protection/>
    </xf>
    <xf numFmtId="0" fontId="1" fillId="0" borderId="10" xfId="35" applyBorder="1" applyAlignment="1" applyProtection="1">
      <alignment horizontal="left" vertical="center" wrapText="1"/>
      <protection/>
    </xf>
    <xf numFmtId="0" fontId="1" fillId="0" borderId="11" xfId="35" applyBorder="1" applyAlignment="1" applyProtection="1">
      <alignment horizontal="left" vertical="center" wrapText="1"/>
      <protection/>
    </xf>
    <xf numFmtId="0" fontId="1" fillId="0" borderId="10" xfId="29" applyBorder="1" applyAlignment="1" applyProtection="1">
      <alignment vertical="center" wrapText="1"/>
      <protection/>
    </xf>
    <xf numFmtId="0" fontId="1" fillId="0" borderId="11" xfId="29" applyBorder="1" applyAlignment="1" applyProtection="1">
      <alignment vertical="center" wrapText="1"/>
      <protection/>
    </xf>
    <xf numFmtId="0" fontId="17" fillId="5" borderId="5" xfId="29" applyFont="1" applyFill="1" applyBorder="1" applyAlignment="1">
      <alignment horizontal="center"/>
      <protection/>
    </xf>
    <xf numFmtId="0" fontId="17" fillId="5" borderId="6" xfId="29" applyFont="1" applyFill="1" applyBorder="1" applyAlignment="1">
      <alignment horizontal="center"/>
      <protection/>
    </xf>
    <xf numFmtId="0" fontId="17" fillId="5" borderId="7" xfId="29" applyFont="1" applyFill="1" applyBorder="1" applyAlignment="1">
      <alignment horizontal="center"/>
      <protection/>
    </xf>
    <xf numFmtId="0" fontId="17" fillId="5" borderId="10" xfId="29" applyFont="1" applyFill="1" applyBorder="1" applyAlignment="1" applyProtection="1">
      <alignment horizontal="center" vertical="center" wrapText="1"/>
      <protection/>
    </xf>
    <xf numFmtId="0" fontId="17" fillId="5" borderId="11" xfId="29" applyFont="1" applyFill="1" applyBorder="1" applyAlignment="1" applyProtection="1">
      <alignment horizontal="center" vertical="center" wrapText="1"/>
      <protection/>
    </xf>
    <xf numFmtId="0" fontId="1" fillId="0" borderId="5" xfId="29" applyBorder="1" applyAlignment="1" applyProtection="1">
      <alignment horizontal="center" vertical="center" wrapText="1"/>
      <protection/>
    </xf>
    <xf numFmtId="0" fontId="1" fillId="0" borderId="7" xfId="29" applyBorder="1" applyAlignment="1">
      <alignment horizontal="center" vertical="center" wrapText="1"/>
      <protection/>
    </xf>
    <xf numFmtId="0" fontId="5" fillId="0" borderId="0" xfId="29" applyFont="1" applyAlignment="1" applyProtection="1">
      <alignment vertical="center" wrapText="1"/>
      <protection/>
    </xf>
    <xf numFmtId="0" fontId="1" fillId="5" borderId="5" xfId="29" applyFill="1" applyBorder="1" applyAlignment="1" applyProtection="1">
      <alignment horizontal="center" vertical="center" wrapText="1"/>
      <protection/>
    </xf>
    <xf numFmtId="0" fontId="1" fillId="5" borderId="7" xfId="29" applyFill="1" applyBorder="1" applyAlignment="1" applyProtection="1">
      <alignment horizontal="center" vertical="center" wrapText="1"/>
      <protection/>
    </xf>
    <xf numFmtId="0" fontId="17" fillId="5" borderId="9" xfId="29" applyFont="1" applyFill="1" applyBorder="1" applyAlignment="1" applyProtection="1">
      <alignment horizontal="center" vertical="center" wrapText="1"/>
      <protection/>
    </xf>
    <xf numFmtId="0" fontId="17" fillId="5" borderId="12" xfId="29" applyFont="1" applyFill="1" applyBorder="1" applyAlignment="1" applyProtection="1">
      <alignment horizontal="center" vertical="center" wrapText="1"/>
      <protection/>
    </xf>
    <xf numFmtId="0" fontId="17" fillId="5" borderId="13" xfId="29" applyFont="1" applyFill="1" applyBorder="1" applyAlignment="1" applyProtection="1">
      <alignment horizontal="center" vertical="center" wrapText="1"/>
      <protection/>
    </xf>
    <xf numFmtId="0" fontId="17" fillId="5" borderId="4" xfId="29" applyFont="1" applyFill="1" applyBorder="1" applyAlignment="1" applyProtection="1">
      <alignment horizontal="center" vertical="center" wrapText="1"/>
      <protection/>
    </xf>
    <xf numFmtId="0" fontId="17" fillId="5" borderId="14" xfId="29" applyFont="1" applyFill="1" applyBorder="1" applyAlignment="1" applyProtection="1">
      <alignment horizontal="center" vertical="center" wrapText="1"/>
      <protection/>
    </xf>
    <xf numFmtId="0" fontId="17" fillId="5" borderId="2" xfId="29" applyFont="1" applyFill="1" applyBorder="1" applyAlignment="1" applyProtection="1">
      <alignment horizontal="center" vertical="center" wrapText="1"/>
      <protection/>
    </xf>
    <xf numFmtId="0" fontId="8" fillId="5" borderId="5" xfId="29" applyFont="1" applyFill="1" applyBorder="1" applyAlignment="1" applyProtection="1">
      <alignment horizontal="center" vertical="center" wrapText="1"/>
      <protection/>
    </xf>
    <xf numFmtId="0" fontId="8" fillId="5" borderId="6" xfId="29" applyFont="1" applyFill="1" applyBorder="1" applyAlignment="1">
      <alignment horizontal="center" vertical="center" wrapText="1"/>
      <protection/>
    </xf>
    <xf numFmtId="0" fontId="1" fillId="0" borderId="10" xfId="29" applyBorder="1" applyAlignment="1" applyProtection="1">
      <alignment horizontal="left" vertical="center" wrapText="1"/>
      <protection/>
    </xf>
    <xf numFmtId="0" fontId="1" fillId="0" borderId="11" xfId="29" applyBorder="1" applyAlignment="1" applyProtection="1">
      <alignment horizontal="left" vertical="center" wrapText="1"/>
      <protection/>
    </xf>
    <xf numFmtId="0" fontId="1" fillId="5" borderId="5" xfId="36" applyFill="1" applyBorder="1" applyAlignment="1" applyProtection="1">
      <alignment horizontal="center" vertical="center" wrapText="1"/>
      <protection/>
    </xf>
    <xf numFmtId="0" fontId="1" fillId="5" borderId="6" xfId="36" applyFill="1" applyBorder="1" applyAlignment="1" applyProtection="1">
      <alignment horizontal="center" vertical="center" wrapText="1"/>
      <protection/>
    </xf>
    <xf numFmtId="0" fontId="1" fillId="5" borderId="7" xfId="36" applyFill="1" applyBorder="1" applyAlignment="1" applyProtection="1">
      <alignment horizontal="center" vertical="center" wrapText="1"/>
      <protection/>
    </xf>
    <xf numFmtId="0" fontId="17" fillId="5" borderId="5" xfId="36" applyFont="1" applyFill="1" applyBorder="1" applyAlignment="1">
      <alignment horizontal="center" vertical="center"/>
      <protection/>
    </xf>
    <xf numFmtId="0" fontId="17" fillId="5" borderId="6" xfId="36" applyFont="1" applyFill="1" applyBorder="1" applyAlignment="1">
      <alignment horizontal="center" vertical="center"/>
      <protection/>
    </xf>
    <xf numFmtId="0" fontId="17" fillId="5" borderId="7" xfId="36" applyFont="1" applyFill="1" applyBorder="1" applyAlignment="1">
      <alignment horizontal="center" vertical="center"/>
      <protection/>
    </xf>
    <xf numFmtId="0" fontId="17" fillId="5" borderId="10" xfId="36" applyFont="1" applyFill="1" applyBorder="1" applyAlignment="1" applyProtection="1">
      <alignment horizontal="center" vertical="center" wrapText="1"/>
      <protection/>
    </xf>
    <xf numFmtId="0" fontId="17" fillId="5" borderId="15" xfId="36" applyFont="1" applyFill="1" applyBorder="1" applyAlignment="1" applyProtection="1">
      <alignment horizontal="center" vertical="center" wrapText="1"/>
      <protection/>
    </xf>
    <xf numFmtId="0" fontId="17" fillId="5" borderId="11" xfId="36" applyFont="1" applyFill="1" applyBorder="1" applyAlignment="1" applyProtection="1">
      <alignment horizontal="center" vertical="center" wrapText="1"/>
      <protection/>
    </xf>
    <xf numFmtId="0" fontId="17" fillId="5" borderId="9" xfId="36" applyFont="1" applyFill="1" applyBorder="1" applyAlignment="1" applyProtection="1">
      <alignment horizontal="center" vertical="center" wrapText="1"/>
      <protection/>
    </xf>
    <xf numFmtId="0" fontId="17" fillId="5" borderId="8" xfId="36" applyFont="1" applyFill="1" applyBorder="1" applyAlignment="1" applyProtection="1">
      <alignment horizontal="center" vertical="center" wrapText="1"/>
      <protection/>
    </xf>
    <xf numFmtId="0" fontId="17" fillId="5" borderId="12" xfId="36" applyFont="1" applyFill="1" applyBorder="1" applyAlignment="1" applyProtection="1">
      <alignment horizontal="center" vertical="center" wrapText="1"/>
      <protection/>
    </xf>
    <xf numFmtId="0" fontId="17" fillId="5" borderId="13" xfId="36" applyFont="1" applyFill="1" applyBorder="1" applyAlignment="1" applyProtection="1">
      <alignment horizontal="center" vertical="center" wrapText="1"/>
      <protection/>
    </xf>
    <xf numFmtId="0" fontId="17" fillId="5" borderId="3" xfId="36" applyFont="1" applyFill="1" applyBorder="1" applyAlignment="1" applyProtection="1">
      <alignment horizontal="center" vertical="center" wrapText="1"/>
      <protection/>
    </xf>
    <xf numFmtId="0" fontId="17" fillId="5" borderId="4" xfId="36" applyFont="1" applyFill="1" applyBorder="1" applyAlignment="1" applyProtection="1">
      <alignment horizontal="center" vertical="center" wrapText="1"/>
      <protection/>
    </xf>
    <xf numFmtId="0" fontId="1" fillId="0" borderId="5" xfId="20" applyBorder="1" applyAlignment="1" applyProtection="1">
      <alignment vertical="center" wrapText="1"/>
      <protection/>
    </xf>
    <xf numFmtId="0" fontId="1" fillId="0" borderId="7" xfId="20" applyBorder="1" applyAlignment="1" applyProtection="1">
      <alignment vertical="center" wrapText="1"/>
      <protection/>
    </xf>
    <xf numFmtId="0" fontId="9" fillId="0" borderId="5" xfId="20" applyFont="1" applyBorder="1" applyAlignment="1" applyProtection="1">
      <alignment horizontal="left" vertical="center"/>
      <protection/>
    </xf>
    <xf numFmtId="0" fontId="9" fillId="0" borderId="7" xfId="20" applyFont="1" applyBorder="1" applyAlignment="1" applyProtection="1">
      <alignment horizontal="left" vertical="center"/>
      <protection/>
    </xf>
    <xf numFmtId="0" fontId="8" fillId="0" borderId="5" xfId="20" applyFont="1" applyFill="1" applyBorder="1" applyAlignment="1" applyProtection="1">
      <alignment horizontal="center" vertical="center"/>
      <protection/>
    </xf>
    <xf numFmtId="0" fontId="1" fillId="0" borderId="7" xfId="20" applyFill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 wrapText="1"/>
      <protection/>
    </xf>
    <xf numFmtId="0" fontId="1" fillId="0" borderId="7" xfId="20" applyBorder="1" applyAlignment="1" applyProtection="1">
      <alignment horizontal="center" vertical="center" wrapText="1"/>
      <protection/>
    </xf>
    <xf numFmtId="0" fontId="1" fillId="0" borderId="7" xfId="20" applyBorder="1" applyAlignment="1">
      <alignment vertical="center" wrapText="1"/>
      <protection/>
    </xf>
    <xf numFmtId="0" fontId="1" fillId="5" borderId="10" xfId="20" applyFill="1" applyBorder="1" applyAlignment="1" applyProtection="1">
      <alignment horizontal="center" vertical="center" wrapText="1"/>
      <protection/>
    </xf>
    <xf numFmtId="0" fontId="1" fillId="5" borderId="11" xfId="20" applyFill="1" applyBorder="1" applyAlignment="1" applyProtection="1">
      <alignment horizontal="center" vertical="center" wrapText="1"/>
      <protection/>
    </xf>
    <xf numFmtId="0" fontId="1" fillId="5" borderId="1" xfId="20" applyFill="1" applyBorder="1" applyAlignment="1" applyProtection="1">
      <alignment horizontal="center" vertical="center" wrapText="1"/>
      <protection/>
    </xf>
    <xf numFmtId="0" fontId="1" fillId="5" borderId="9" xfId="20" applyFill="1" applyBorder="1" applyAlignment="1" applyProtection="1">
      <alignment horizontal="center" vertical="center" wrapText="1"/>
      <protection/>
    </xf>
    <xf numFmtId="0" fontId="1" fillId="5" borderId="12" xfId="20" applyFill="1" applyBorder="1" applyAlignment="1" applyProtection="1">
      <alignment horizontal="center" vertical="center" wrapText="1"/>
      <protection/>
    </xf>
    <xf numFmtId="0" fontId="1" fillId="5" borderId="13" xfId="20" applyFill="1" applyBorder="1" applyAlignment="1" applyProtection="1">
      <alignment horizontal="center" vertical="center" wrapText="1"/>
      <protection/>
    </xf>
    <xf numFmtId="0" fontId="1" fillId="5" borderId="4" xfId="20" applyFill="1" applyBorder="1" applyAlignment="1" applyProtection="1">
      <alignment horizontal="center" vertical="center" wrapText="1"/>
      <protection/>
    </xf>
    <xf numFmtId="0" fontId="8" fillId="0" borderId="5" xfId="21" applyFont="1" applyFill="1" applyBorder="1" applyAlignment="1">
      <alignment vertical="center" wrapText="1"/>
      <protection/>
    </xf>
    <xf numFmtId="0" fontId="8" fillId="0" borderId="7" xfId="21" applyFont="1" applyFill="1" applyBorder="1" applyAlignment="1">
      <alignment vertical="center" wrapText="1"/>
      <protection/>
    </xf>
    <xf numFmtId="0" fontId="1" fillId="5" borderId="10" xfId="21" applyFill="1" applyBorder="1" applyAlignment="1">
      <alignment horizontal="center" vertical="center" wrapText="1"/>
      <protection/>
    </xf>
    <xf numFmtId="0" fontId="1" fillId="5" borderId="11" xfId="21" applyFill="1" applyBorder="1" applyAlignment="1">
      <alignment horizontal="center" vertical="center" wrapText="1"/>
      <protection/>
    </xf>
    <xf numFmtId="0" fontId="1" fillId="0" borderId="1" xfId="21" applyBorder="1" applyAlignment="1">
      <alignment vertical="center" wrapText="1"/>
      <protection/>
    </xf>
    <xf numFmtId="0" fontId="1" fillId="0" borderId="5" xfId="21" applyFill="1" applyBorder="1" applyAlignment="1">
      <alignment horizontal="left" vertical="center" wrapText="1"/>
      <protection/>
    </xf>
    <xf numFmtId="0" fontId="1" fillId="0" borderId="7" xfId="21" applyFill="1" applyBorder="1" applyAlignment="1">
      <alignment horizontal="left" vertical="center" wrapText="1"/>
      <protection/>
    </xf>
    <xf numFmtId="0" fontId="1" fillId="0" borderId="5" xfId="21" applyBorder="1" applyAlignment="1">
      <alignment vertical="center" wrapText="1"/>
      <protection/>
    </xf>
    <xf numFmtId="0" fontId="1" fillId="0" borderId="7" xfId="21" applyBorder="1" applyAlignment="1">
      <alignment vertical="center" wrapText="1"/>
      <protection/>
    </xf>
    <xf numFmtId="0" fontId="19" fillId="0" borderId="10" xfId="21" applyFont="1" applyBorder="1" applyAlignment="1">
      <alignment vertical="center" wrapText="1"/>
      <protection/>
    </xf>
    <xf numFmtId="0" fontId="19" fillId="0" borderId="15" xfId="21" applyFont="1" applyBorder="1" applyAlignment="1">
      <alignment vertical="center" wrapText="1"/>
      <protection/>
    </xf>
    <xf numFmtId="0" fontId="19" fillId="0" borderId="11" xfId="21" applyFont="1" applyBorder="1" applyAlignment="1">
      <alignment vertical="center" wrapText="1"/>
      <protection/>
    </xf>
    <xf numFmtId="0" fontId="1" fillId="5" borderId="9" xfId="21" applyFill="1" applyBorder="1" applyAlignment="1">
      <alignment horizontal="center" vertical="center" wrapText="1"/>
      <protection/>
    </xf>
    <xf numFmtId="0" fontId="1" fillId="5" borderId="12" xfId="21" applyFill="1" applyBorder="1" applyAlignment="1">
      <alignment horizontal="center" vertical="center" wrapText="1"/>
      <protection/>
    </xf>
    <xf numFmtId="0" fontId="1" fillId="5" borderId="13" xfId="21" applyFill="1" applyBorder="1" applyAlignment="1">
      <alignment horizontal="center" vertical="center" wrapText="1"/>
      <protection/>
    </xf>
    <xf numFmtId="0" fontId="1" fillId="5" borderId="4" xfId="21" applyFill="1" applyBorder="1" applyAlignment="1">
      <alignment horizontal="center" vertical="center" wrapText="1"/>
      <protection/>
    </xf>
    <xf numFmtId="0" fontId="1" fillId="5" borderId="1" xfId="21" applyFill="1" applyBorder="1" applyAlignment="1">
      <alignment horizontal="center" vertical="center" wrapText="1"/>
      <protection/>
    </xf>
    <xf numFmtId="0" fontId="1" fillId="0" borderId="5" xfId="22" applyBorder="1" applyAlignment="1" applyProtection="1">
      <alignment vertical="center" wrapText="1"/>
      <protection/>
    </xf>
    <xf numFmtId="0" fontId="1" fillId="0" borderId="7" xfId="22" applyBorder="1" applyAlignment="1">
      <alignment vertical="center" wrapText="1"/>
      <protection/>
    </xf>
    <xf numFmtId="0" fontId="1" fillId="5" borderId="1" xfId="22" applyFill="1" applyBorder="1" applyAlignment="1" applyProtection="1">
      <alignment horizontal="center" vertical="center" wrapText="1"/>
      <protection/>
    </xf>
    <xf numFmtId="0" fontId="1" fillId="5" borderId="5" xfId="22" applyFill="1" applyBorder="1" applyAlignment="1" applyProtection="1">
      <alignment horizontal="center" vertical="center" wrapText="1"/>
      <protection/>
    </xf>
    <xf numFmtId="0" fontId="1" fillId="5" borderId="6" xfId="22" applyFill="1" applyBorder="1" applyAlignment="1" applyProtection="1">
      <alignment horizontal="center" vertical="center" wrapText="1"/>
      <protection/>
    </xf>
    <xf numFmtId="0" fontId="1" fillId="5" borderId="7" xfId="22" applyFill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left" vertical="center"/>
      <protection/>
    </xf>
    <xf numFmtId="0" fontId="9" fillId="0" borderId="7" xfId="22" applyFont="1" applyBorder="1" applyAlignment="1" applyProtection="1">
      <alignment horizontal="left" vertical="center"/>
      <protection/>
    </xf>
    <xf numFmtId="0" fontId="1" fillId="5" borderId="9" xfId="22" applyFont="1" applyFill="1" applyBorder="1" applyAlignment="1" applyProtection="1">
      <alignment horizontal="center" vertical="center" wrapText="1"/>
      <protection/>
    </xf>
    <xf numFmtId="0" fontId="1" fillId="5" borderId="8" xfId="22" applyFont="1" applyFill="1" applyBorder="1" applyAlignment="1" applyProtection="1">
      <alignment horizontal="center" vertical="center" wrapText="1"/>
      <protection/>
    </xf>
    <xf numFmtId="0" fontId="1" fillId="5" borderId="13" xfId="22" applyFont="1" applyFill="1" applyBorder="1" applyAlignment="1" applyProtection="1">
      <alignment horizontal="center" vertical="center" wrapText="1"/>
      <protection/>
    </xf>
    <xf numFmtId="0" fontId="1" fillId="5" borderId="0" xfId="22" applyFont="1" applyFill="1" applyBorder="1" applyAlignment="1" applyProtection="1">
      <alignment horizontal="center" vertical="center" wrapText="1"/>
      <protection/>
    </xf>
    <xf numFmtId="0" fontId="1" fillId="0" borderId="5" xfId="22" applyBorder="1" applyProtection="1">
      <alignment/>
      <protection/>
    </xf>
    <xf numFmtId="0" fontId="1" fillId="0" borderId="7" xfId="22" applyBorder="1" applyProtection="1">
      <alignment/>
      <protection/>
    </xf>
    <xf numFmtId="0" fontId="1" fillId="0" borderId="2" xfId="22" applyBorder="1" applyProtection="1">
      <alignment/>
      <protection/>
    </xf>
    <xf numFmtId="0" fontId="1" fillId="5" borderId="5" xfId="24" applyFill="1" applyBorder="1" applyAlignment="1" applyProtection="1">
      <alignment horizontal="center" vertical="center" wrapText="1"/>
      <protection/>
    </xf>
    <xf numFmtId="0" fontId="1" fillId="5" borderId="6" xfId="24" applyFill="1" applyBorder="1" applyAlignment="1" applyProtection="1">
      <alignment horizontal="center" vertical="center" wrapText="1"/>
      <protection/>
    </xf>
    <xf numFmtId="0" fontId="1" fillId="5" borderId="7" xfId="24" applyFill="1" applyBorder="1" applyAlignment="1" applyProtection="1">
      <alignment horizontal="center" vertical="center" wrapText="1"/>
      <protection/>
    </xf>
    <xf numFmtId="0" fontId="1" fillId="5" borderId="1" xfId="24" applyFill="1" applyBorder="1" applyAlignment="1" applyProtection="1">
      <alignment horizontal="center" vertical="center" wrapText="1"/>
      <protection/>
    </xf>
    <xf numFmtId="0" fontId="1" fillId="5" borderId="10" xfId="24" applyFont="1" applyFill="1" applyBorder="1" applyAlignment="1" applyProtection="1">
      <alignment horizontal="center" vertical="center" wrapText="1"/>
      <protection/>
    </xf>
    <xf numFmtId="0" fontId="1" fillId="5" borderId="11" xfId="24" applyFont="1" applyFill="1" applyBorder="1" applyAlignment="1" applyProtection="1">
      <alignment horizontal="center" vertical="center" wrapText="1"/>
      <protection/>
    </xf>
    <xf numFmtId="0" fontId="1" fillId="5" borderId="10" xfId="24" applyFill="1" applyBorder="1" applyAlignment="1" applyProtection="1">
      <alignment horizontal="center" vertical="center" wrapText="1"/>
      <protection/>
    </xf>
    <xf numFmtId="0" fontId="1" fillId="5" borderId="11" xfId="24" applyFill="1" applyBorder="1" applyAlignment="1" applyProtection="1">
      <alignment horizontal="center" vertical="center" wrapText="1"/>
      <protection/>
    </xf>
    <xf numFmtId="0" fontId="1" fillId="5" borderId="1" xfId="26" applyFill="1" applyBorder="1" applyAlignment="1" applyProtection="1">
      <alignment horizontal="center" vertical="center" wrapText="1"/>
      <protection/>
    </xf>
    <xf numFmtId="0" fontId="1" fillId="5" borderId="10" xfId="26" applyFill="1" applyBorder="1" applyAlignment="1" applyProtection="1">
      <alignment horizontal="center" vertical="center" wrapText="1"/>
      <protection/>
    </xf>
    <xf numFmtId="0" fontId="1" fillId="5" borderId="11" xfId="26" applyFill="1" applyBorder="1" applyAlignment="1" applyProtection="1">
      <alignment horizontal="center" vertical="center" wrapText="1"/>
      <protection/>
    </xf>
    <xf numFmtId="0" fontId="1" fillId="5" borderId="1" xfId="27" applyFill="1" applyBorder="1" applyAlignment="1" applyProtection="1">
      <alignment horizontal="center" vertical="center" wrapText="1"/>
      <protection/>
    </xf>
    <xf numFmtId="0" fontId="1" fillId="5" borderId="1" xfId="27" applyFont="1" applyFill="1" applyBorder="1" applyAlignment="1" applyProtection="1">
      <alignment horizontal="center" vertical="center" wrapText="1"/>
      <protection/>
    </xf>
    <xf numFmtId="0" fontId="1" fillId="5" borderId="10" xfId="27" applyFill="1" applyBorder="1" applyAlignment="1" applyProtection="1">
      <alignment horizontal="center" vertical="center" wrapText="1"/>
      <protection/>
    </xf>
    <xf numFmtId="0" fontId="1" fillId="5" borderId="11" xfId="27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8" fillId="5" borderId="9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9" fillId="0" borderId="5" xfId="0" applyNumberFormat="1" applyFont="1" applyBorder="1" applyAlignment="1" applyProtection="1">
      <alignment horizontal="left" vertical="center" wrapText="1"/>
      <protection/>
    </xf>
    <xf numFmtId="0" fontId="9" fillId="0" borderId="7" xfId="0" applyNumberFormat="1" applyFont="1" applyBorder="1" applyAlignment="1" applyProtection="1">
      <alignment horizontal="left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.1" xfId="20"/>
    <cellStyle name="normální_a.2" xfId="21"/>
    <cellStyle name="normální_b.1" xfId="22"/>
    <cellStyle name="normální_b.2" xfId="23"/>
    <cellStyle name="normální_c" xfId="24"/>
    <cellStyle name="normální_Conventions" xfId="25"/>
    <cellStyle name="normální_g.1" xfId="26"/>
    <cellStyle name="normální_g.2" xfId="27"/>
    <cellStyle name="normální_List1" xfId="28"/>
    <cellStyle name="normální_List14" xfId="29"/>
    <cellStyle name="normální_List6" xfId="30"/>
    <cellStyle name="normální_List9" xfId="31"/>
    <cellStyle name="normální_T.1" xfId="32"/>
    <cellStyle name="normální_T.2" xfId="33"/>
    <cellStyle name="normální_T.3" xfId="34"/>
    <cellStyle name="normální_T.5.1" xfId="35"/>
    <cellStyle name="normální_T.6" xfId="36"/>
    <cellStyle name="normální_T.O.1." xfId="37"/>
    <cellStyle name="normální_Table structure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ze.e-fractal.cz/UserFiles/File/OP_Zemedelstvi/P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 "/>
      <sheetName val="g.1"/>
      <sheetName val="g.2"/>
      <sheetName val="i.1"/>
      <sheetName val="i rest"/>
      <sheetName val="j&amp;k"/>
      <sheetName val="l&amp;m"/>
      <sheetName val="n&amp;o"/>
      <sheetName val="p&amp;q"/>
      <sheetName val="r&amp;s"/>
      <sheetName val="t&amp;u&amp;v"/>
      <sheetName val="Annex 1"/>
      <sheetName val="Annex 2"/>
    </sheetNames>
    <sheetDataSet>
      <sheetData sheetId="3">
        <row r="4">
          <cell r="B4" t="str">
            <v>CZ</v>
          </cell>
        </row>
        <row r="7">
          <cell r="B7" t="str">
            <v>CZ-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iri.guschl@mze.cz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6" sqref="P16"/>
    </sheetView>
  </sheetViews>
  <sheetFormatPr defaultColWidth="9.00390625" defaultRowHeight="12.75"/>
  <sheetData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443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458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3" t="s">
        <v>410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3.25">
      <c r="A7" s="4" t="s">
        <v>409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2.75">
      <c r="A8" s="5"/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</row>
    <row r="9" spans="1:16" ht="15.75">
      <c r="A9" s="5"/>
      <c r="B9" s="5"/>
      <c r="C9" s="472" t="s">
        <v>435</v>
      </c>
      <c r="D9" s="472"/>
      <c r="E9" s="472"/>
      <c r="F9" s="472"/>
      <c r="G9" s="472"/>
      <c r="H9" s="472"/>
      <c r="I9" s="472"/>
      <c r="J9" s="472"/>
      <c r="K9" s="472"/>
      <c r="L9" s="1"/>
      <c r="M9" s="1"/>
      <c r="N9" s="1"/>
      <c r="O9" s="1"/>
      <c r="P9" s="1"/>
    </row>
    <row r="10" spans="1:16" ht="12.75">
      <c r="A10" s="5"/>
      <c r="B10" s="5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</row>
    <row r="11" spans="1:16" ht="20.25">
      <c r="A11" s="5"/>
      <c r="B11" s="5"/>
      <c r="C11" s="5"/>
      <c r="D11" s="1"/>
      <c r="E11" s="5"/>
      <c r="F11" s="5"/>
      <c r="G11" s="1"/>
      <c r="H11" s="6" t="s">
        <v>411</v>
      </c>
      <c r="I11" s="1"/>
      <c r="J11" s="1"/>
      <c r="K11" s="1"/>
      <c r="L11" s="1"/>
      <c r="M11" s="1"/>
      <c r="N11" s="1"/>
      <c r="O11" s="1"/>
      <c r="P11" s="1"/>
    </row>
  </sheetData>
  <mergeCells count="1">
    <mergeCell ref="C9:K9"/>
  </mergeCells>
  <printOptions/>
  <pageMargins left="0.17" right="0.17" top="1" bottom="1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4"/>
  <sheetViews>
    <sheetView zoomScale="75" zoomScaleNormal="75" workbookViewId="0" topLeftCell="A4">
      <selection activeCell="C49" sqref="C49"/>
    </sheetView>
  </sheetViews>
  <sheetFormatPr defaultColWidth="9.00390625" defaultRowHeight="12.75"/>
  <cols>
    <col min="1" max="1" width="45.625" style="0" customWidth="1"/>
    <col min="2" max="2" width="42.25390625" style="0" customWidth="1"/>
    <col min="3" max="3" width="10.875" style="0" customWidth="1"/>
    <col min="7" max="7" width="13.75390625" style="0" customWidth="1"/>
    <col min="8" max="8" width="12.75390625" style="0" customWidth="1"/>
    <col min="9" max="9" width="12.125" style="0" customWidth="1"/>
  </cols>
  <sheetData>
    <row r="2" spans="1:9" ht="12.75">
      <c r="A2" s="154" t="s">
        <v>460</v>
      </c>
      <c r="B2" s="154" t="s">
        <v>466</v>
      </c>
      <c r="C2" s="154">
        <v>2005</v>
      </c>
      <c r="D2" s="155"/>
      <c r="E2" s="155"/>
      <c r="F2" s="155"/>
      <c r="G2" s="155"/>
      <c r="H2" s="155"/>
      <c r="I2" s="156"/>
    </row>
    <row r="3" spans="1:9" ht="18">
      <c r="A3" s="157" t="s">
        <v>427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260</v>
      </c>
      <c r="B5" s="161"/>
      <c r="C5" s="161"/>
      <c r="D5" s="161"/>
      <c r="E5" s="162"/>
      <c r="F5" s="161"/>
      <c r="G5" s="161"/>
      <c r="H5" s="161"/>
      <c r="I5" s="161"/>
    </row>
    <row r="6" spans="1:9" ht="12.75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4.25">
      <c r="A7" s="511" t="s">
        <v>467</v>
      </c>
      <c r="B7" s="512"/>
      <c r="C7" s="509" t="s">
        <v>261</v>
      </c>
      <c r="D7" s="510"/>
      <c r="E7" s="509" t="s">
        <v>262</v>
      </c>
      <c r="F7" s="510"/>
      <c r="G7" s="509" t="s">
        <v>114</v>
      </c>
      <c r="H7" s="510"/>
      <c r="I7" s="417" t="s">
        <v>122</v>
      </c>
    </row>
    <row r="8" spans="1:9" ht="12.75">
      <c r="A8" s="513"/>
      <c r="B8" s="514"/>
      <c r="C8" s="418"/>
      <c r="D8" s="418" t="s">
        <v>121</v>
      </c>
      <c r="E8" s="418"/>
      <c r="F8" s="418" t="s">
        <v>121</v>
      </c>
      <c r="G8" s="418"/>
      <c r="H8" s="418" t="s">
        <v>121</v>
      </c>
      <c r="I8" s="418"/>
    </row>
    <row r="9" spans="1:9" ht="12.75">
      <c r="A9" s="515"/>
      <c r="B9" s="516"/>
      <c r="C9" s="419" t="s">
        <v>124</v>
      </c>
      <c r="D9" s="419" t="s">
        <v>125</v>
      </c>
      <c r="E9" s="419" t="s">
        <v>126</v>
      </c>
      <c r="F9" s="419" t="s">
        <v>127</v>
      </c>
      <c r="G9" s="419" t="s">
        <v>128</v>
      </c>
      <c r="H9" s="419" t="s">
        <v>129</v>
      </c>
      <c r="I9" s="419" t="s">
        <v>263</v>
      </c>
    </row>
    <row r="10" spans="1:9" ht="12.75">
      <c r="A10" s="519" t="s">
        <v>173</v>
      </c>
      <c r="B10" s="520"/>
      <c r="C10" s="164" t="s">
        <v>178</v>
      </c>
      <c r="D10" s="165">
        <v>0</v>
      </c>
      <c r="E10" s="164" t="s">
        <v>178</v>
      </c>
      <c r="F10" s="165">
        <v>0</v>
      </c>
      <c r="G10" s="166"/>
      <c r="H10" s="167"/>
      <c r="I10" s="166"/>
    </row>
    <row r="11" spans="1:9" ht="12.75">
      <c r="A11" s="507" t="s">
        <v>48</v>
      </c>
      <c r="B11" s="168" t="s">
        <v>13</v>
      </c>
      <c r="C11" s="169">
        <v>1212</v>
      </c>
      <c r="D11" s="165">
        <v>0</v>
      </c>
      <c r="E11" s="164" t="s">
        <v>414</v>
      </c>
      <c r="F11" s="165">
        <v>0</v>
      </c>
      <c r="G11" s="166"/>
      <c r="H11" s="167"/>
      <c r="I11" s="166"/>
    </row>
    <row r="12" spans="1:9" ht="21" customHeight="1">
      <c r="A12" s="508"/>
      <c r="B12" s="170" t="s">
        <v>264</v>
      </c>
      <c r="C12" s="169">
        <v>74480</v>
      </c>
      <c r="D12" s="165">
        <v>0</v>
      </c>
      <c r="E12" s="164" t="s">
        <v>414</v>
      </c>
      <c r="F12" s="165">
        <v>0</v>
      </c>
      <c r="G12" s="171"/>
      <c r="H12" s="167"/>
      <c r="I12" s="171"/>
    </row>
    <row r="13" spans="1:9" ht="12.75">
      <c r="A13" s="507" t="s">
        <v>49</v>
      </c>
      <c r="B13" s="168" t="s">
        <v>13</v>
      </c>
      <c r="C13" s="164" t="s">
        <v>414</v>
      </c>
      <c r="D13" s="165">
        <v>0</v>
      </c>
      <c r="E13" s="164" t="s">
        <v>414</v>
      </c>
      <c r="F13" s="165">
        <v>0</v>
      </c>
      <c r="G13" s="166"/>
      <c r="H13" s="167"/>
      <c r="I13" s="166"/>
    </row>
    <row r="14" spans="1:9" ht="22.5" customHeight="1">
      <c r="A14" s="508"/>
      <c r="B14" s="170" t="s">
        <v>264</v>
      </c>
      <c r="C14" s="164" t="s">
        <v>414</v>
      </c>
      <c r="D14" s="165">
        <v>0</v>
      </c>
      <c r="E14" s="164" t="s">
        <v>414</v>
      </c>
      <c r="F14" s="165">
        <v>0</v>
      </c>
      <c r="G14" s="171"/>
      <c r="H14" s="167"/>
      <c r="I14" s="171"/>
    </row>
    <row r="15" spans="1:9" ht="12.75">
      <c r="A15" s="507" t="s">
        <v>50</v>
      </c>
      <c r="B15" s="168" t="s">
        <v>13</v>
      </c>
      <c r="C15" s="169">
        <v>0</v>
      </c>
      <c r="D15" s="165">
        <v>0</v>
      </c>
      <c r="E15" s="164" t="s">
        <v>414</v>
      </c>
      <c r="F15" s="165">
        <v>0</v>
      </c>
      <c r="G15" s="166"/>
      <c r="H15" s="167"/>
      <c r="I15" s="166"/>
    </row>
    <row r="16" spans="1:9" ht="21.75" customHeight="1">
      <c r="A16" s="508"/>
      <c r="B16" s="170" t="s">
        <v>264</v>
      </c>
      <c r="C16" s="169">
        <v>0</v>
      </c>
      <c r="D16" s="165">
        <v>0</v>
      </c>
      <c r="E16" s="164" t="s">
        <v>414</v>
      </c>
      <c r="F16" s="165">
        <v>0</v>
      </c>
      <c r="G16" s="171"/>
      <c r="H16" s="167"/>
      <c r="I16" s="171"/>
    </row>
    <row r="17" spans="1:9" ht="12.75">
      <c r="A17" s="507" t="s">
        <v>51</v>
      </c>
      <c r="B17" s="168" t="s">
        <v>428</v>
      </c>
      <c r="C17" s="172"/>
      <c r="D17" s="167"/>
      <c r="E17" s="172"/>
      <c r="F17" s="167"/>
      <c r="G17" s="166"/>
      <c r="H17" s="167"/>
      <c r="I17" s="166"/>
    </row>
    <row r="18" spans="1:9" ht="20.25" customHeight="1">
      <c r="A18" s="508"/>
      <c r="B18" s="170" t="s">
        <v>264</v>
      </c>
      <c r="C18" s="172"/>
      <c r="D18" s="167"/>
      <c r="E18" s="172"/>
      <c r="F18" s="167"/>
      <c r="G18" s="171"/>
      <c r="H18" s="167"/>
      <c r="I18" s="171"/>
    </row>
    <row r="19" spans="1:9" ht="12.75">
      <c r="A19" s="507" t="s">
        <v>265</v>
      </c>
      <c r="B19" s="168" t="s">
        <v>423</v>
      </c>
      <c r="C19" s="172"/>
      <c r="D19" s="167"/>
      <c r="E19" s="172"/>
      <c r="F19" s="167"/>
      <c r="G19" s="166"/>
      <c r="H19" s="167"/>
      <c r="I19" s="166"/>
    </row>
    <row r="20" spans="1:9" ht="21.75" customHeight="1">
      <c r="A20" s="508"/>
      <c r="B20" s="170" t="s">
        <v>264</v>
      </c>
      <c r="C20" s="172"/>
      <c r="D20" s="167"/>
      <c r="E20" s="172"/>
      <c r="F20" s="167"/>
      <c r="G20" s="171"/>
      <c r="H20" s="167"/>
      <c r="I20" s="171"/>
    </row>
    <row r="21" spans="1:9" ht="12.75">
      <c r="A21" s="507" t="s">
        <v>266</v>
      </c>
      <c r="B21" s="168" t="s">
        <v>423</v>
      </c>
      <c r="C21" s="172"/>
      <c r="D21" s="167"/>
      <c r="E21" s="172"/>
      <c r="F21" s="167"/>
      <c r="G21" s="166"/>
      <c r="H21" s="167"/>
      <c r="I21" s="166"/>
    </row>
    <row r="22" spans="1:9" ht="22.5" customHeight="1">
      <c r="A22" s="508"/>
      <c r="B22" s="170" t="s">
        <v>264</v>
      </c>
      <c r="C22" s="172"/>
      <c r="D22" s="167"/>
      <c r="E22" s="172"/>
      <c r="F22" s="167"/>
      <c r="G22" s="171"/>
      <c r="H22" s="167"/>
      <c r="I22" s="171"/>
    </row>
    <row r="23" spans="1:9" ht="12.75">
      <c r="A23" s="507" t="s">
        <v>180</v>
      </c>
      <c r="B23" s="168" t="s">
        <v>137</v>
      </c>
      <c r="C23" s="172"/>
      <c r="D23" s="167"/>
      <c r="E23" s="172"/>
      <c r="F23" s="167"/>
      <c r="G23" s="166"/>
      <c r="H23" s="167"/>
      <c r="I23" s="166"/>
    </row>
    <row r="24" spans="1:9" ht="23.25" customHeight="1">
      <c r="A24" s="508"/>
      <c r="B24" s="170" t="s">
        <v>264</v>
      </c>
      <c r="C24" s="172"/>
      <c r="D24" s="167"/>
      <c r="E24" s="172"/>
      <c r="F24" s="167"/>
      <c r="G24" s="171"/>
      <c r="H24" s="167"/>
      <c r="I24" s="171"/>
    </row>
    <row r="25" spans="1:9" ht="12.75">
      <c r="A25" s="507" t="s">
        <v>286</v>
      </c>
      <c r="B25" s="168" t="s">
        <v>140</v>
      </c>
      <c r="C25" s="164">
        <v>64</v>
      </c>
      <c r="D25" s="165">
        <v>0</v>
      </c>
      <c r="E25" s="164" t="s">
        <v>414</v>
      </c>
      <c r="F25" s="165">
        <v>0</v>
      </c>
      <c r="G25" s="166"/>
      <c r="H25" s="167"/>
      <c r="I25" s="166"/>
    </row>
    <row r="26" spans="1:9" ht="24" customHeight="1">
      <c r="A26" s="508"/>
      <c r="B26" s="170" t="s">
        <v>264</v>
      </c>
      <c r="C26" s="164">
        <v>7664</v>
      </c>
      <c r="D26" s="165">
        <v>0</v>
      </c>
      <c r="E26" s="164" t="s">
        <v>414</v>
      </c>
      <c r="F26" s="165">
        <v>0</v>
      </c>
      <c r="G26" s="171"/>
      <c r="H26" s="167"/>
      <c r="I26" s="171"/>
    </row>
    <row r="27" spans="1:9" ht="12.75">
      <c r="A27" s="507" t="s">
        <v>429</v>
      </c>
      <c r="B27" s="168" t="s">
        <v>140</v>
      </c>
      <c r="C27" s="172"/>
      <c r="D27" s="167"/>
      <c r="E27" s="172"/>
      <c r="F27" s="167"/>
      <c r="G27" s="166"/>
      <c r="H27" s="167"/>
      <c r="I27" s="166"/>
    </row>
    <row r="28" spans="1:9" ht="22.5" customHeight="1">
      <c r="A28" s="508"/>
      <c r="B28" s="170" t="s">
        <v>264</v>
      </c>
      <c r="C28" s="172"/>
      <c r="D28" s="167"/>
      <c r="E28" s="172"/>
      <c r="F28" s="167"/>
      <c r="G28" s="171"/>
      <c r="H28" s="167"/>
      <c r="I28" s="171"/>
    </row>
    <row r="29" spans="1:9" ht="12.75">
      <c r="A29" s="521" t="s">
        <v>287</v>
      </c>
      <c r="B29" s="168" t="s">
        <v>140</v>
      </c>
      <c r="C29" s="164">
        <v>85</v>
      </c>
      <c r="D29" s="165">
        <v>0</v>
      </c>
      <c r="E29" s="164" t="s">
        <v>414</v>
      </c>
      <c r="F29" s="165">
        <v>0</v>
      </c>
      <c r="G29" s="171"/>
      <c r="H29" s="167"/>
      <c r="I29" s="171"/>
    </row>
    <row r="30" spans="1:9" ht="19.5" customHeight="1">
      <c r="A30" s="522"/>
      <c r="B30" s="170" t="s">
        <v>264</v>
      </c>
      <c r="C30" s="164">
        <v>4500</v>
      </c>
      <c r="D30" s="165">
        <v>0</v>
      </c>
      <c r="E30" s="164" t="s">
        <v>414</v>
      </c>
      <c r="F30" s="165">
        <v>0</v>
      </c>
      <c r="G30" s="171"/>
      <c r="H30" s="167"/>
      <c r="I30" s="171"/>
    </row>
    <row r="31" spans="1:9" ht="12.75">
      <c r="A31" s="521" t="s">
        <v>174</v>
      </c>
      <c r="B31" s="168" t="s">
        <v>140</v>
      </c>
      <c r="C31" s="164">
        <v>268</v>
      </c>
      <c r="D31" s="165">
        <v>0</v>
      </c>
      <c r="E31" s="164" t="s">
        <v>414</v>
      </c>
      <c r="F31" s="165">
        <v>0</v>
      </c>
      <c r="G31" s="166"/>
      <c r="H31" s="167"/>
      <c r="I31" s="166"/>
    </row>
    <row r="32" spans="1:9" ht="19.5" customHeight="1">
      <c r="A32" s="522"/>
      <c r="B32" s="170" t="s">
        <v>264</v>
      </c>
      <c r="C32" s="164">
        <v>28064</v>
      </c>
      <c r="D32" s="165">
        <v>0</v>
      </c>
      <c r="E32" s="164" t="s">
        <v>414</v>
      </c>
      <c r="F32" s="165">
        <v>0</v>
      </c>
      <c r="G32" s="171"/>
      <c r="H32" s="167"/>
      <c r="I32" s="171"/>
    </row>
    <row r="33" spans="1:9" ht="12.75">
      <c r="A33" s="170"/>
      <c r="B33" s="173"/>
      <c r="C33" s="174"/>
      <c r="D33" s="175"/>
      <c r="E33" s="174"/>
      <c r="F33" s="175"/>
      <c r="G33" s="176"/>
      <c r="H33" s="177"/>
      <c r="I33" s="178"/>
    </row>
    <row r="34" spans="1:9" ht="12.75">
      <c r="A34" s="517" t="s">
        <v>139</v>
      </c>
      <c r="B34" s="518"/>
      <c r="C34" s="179">
        <v>114708</v>
      </c>
      <c r="D34" s="165">
        <v>0</v>
      </c>
      <c r="E34" s="179">
        <v>0</v>
      </c>
      <c r="F34" s="165">
        <v>0</v>
      </c>
      <c r="G34" s="172"/>
      <c r="H34" s="167"/>
      <c r="I34" s="172"/>
    </row>
  </sheetData>
  <mergeCells count="17">
    <mergeCell ref="A34:B34"/>
    <mergeCell ref="A10:B10"/>
    <mergeCell ref="A15:A16"/>
    <mergeCell ref="A25:A26"/>
    <mergeCell ref="A31:A32"/>
    <mergeCell ref="A27:A28"/>
    <mergeCell ref="A29:A30"/>
    <mergeCell ref="A17:A18"/>
    <mergeCell ref="A23:A24"/>
    <mergeCell ref="A19:A20"/>
    <mergeCell ref="A21:A22"/>
    <mergeCell ref="A13:A14"/>
    <mergeCell ref="G7:H7"/>
    <mergeCell ref="E7:F7"/>
    <mergeCell ref="C7:D7"/>
    <mergeCell ref="A11:A12"/>
    <mergeCell ref="A7:B9"/>
  </mergeCells>
  <printOptions/>
  <pageMargins left="0.17" right="0.17" top="0.47" bottom="0.36" header="0.4921259845" footer="0.492125984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5"/>
  <sheetViews>
    <sheetView zoomScale="75" zoomScaleNormal="75" workbookViewId="0" topLeftCell="A10">
      <selection activeCell="A35" sqref="A35:B35"/>
    </sheetView>
  </sheetViews>
  <sheetFormatPr defaultColWidth="9.00390625" defaultRowHeight="12.75"/>
  <cols>
    <col min="1" max="1" width="45.375" style="0" customWidth="1"/>
    <col min="2" max="2" width="40.125" style="0" customWidth="1"/>
    <col min="4" max="4" width="8.00390625" style="0" customWidth="1"/>
    <col min="5" max="5" width="8.625" style="0" customWidth="1"/>
    <col min="6" max="6" width="8.375" style="0" customWidth="1"/>
    <col min="7" max="7" width="10.75390625" style="0" customWidth="1"/>
    <col min="8" max="8" width="13.375" style="0" customWidth="1"/>
    <col min="9" max="9" width="14.375" style="0" customWidth="1"/>
    <col min="10" max="10" width="19.375" style="0" customWidth="1"/>
    <col min="11" max="11" width="8.00390625" style="0" customWidth="1"/>
    <col min="12" max="12" width="8.125" style="0" customWidth="1"/>
    <col min="13" max="13" width="8.375" style="0" customWidth="1"/>
  </cols>
  <sheetData>
    <row r="2" spans="1:15" ht="12.75">
      <c r="A2" s="180" t="s">
        <v>460</v>
      </c>
      <c r="B2" s="180" t="s">
        <v>466</v>
      </c>
      <c r="C2" s="180">
        <v>2005</v>
      </c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81"/>
      <c r="O2" s="181"/>
    </row>
    <row r="3" spans="1:15" ht="18">
      <c r="A3" s="183" t="s">
        <v>427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2.75">
      <c r="A4" s="18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5.75">
      <c r="A5" s="532" t="s">
        <v>413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</row>
    <row r="6" spans="1:15" ht="12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5" ht="16.5">
      <c r="A7" s="535" t="s">
        <v>52</v>
      </c>
      <c r="B7" s="536"/>
      <c r="C7" s="535" t="s">
        <v>53</v>
      </c>
      <c r="D7" s="536"/>
      <c r="E7" s="525" t="s">
        <v>468</v>
      </c>
      <c r="F7" s="526"/>
      <c r="G7" s="526"/>
      <c r="H7" s="526"/>
      <c r="I7" s="526"/>
      <c r="J7" s="526"/>
      <c r="K7" s="526"/>
      <c r="L7" s="527"/>
      <c r="M7" s="528" t="s">
        <v>122</v>
      </c>
      <c r="N7" s="186"/>
      <c r="O7" s="187"/>
    </row>
    <row r="8" spans="1:15" ht="12.75">
      <c r="A8" s="539"/>
      <c r="B8" s="540"/>
      <c r="C8" s="537"/>
      <c r="D8" s="538"/>
      <c r="E8" s="533" t="s">
        <v>54</v>
      </c>
      <c r="F8" s="534"/>
      <c r="G8" s="533" t="s">
        <v>55</v>
      </c>
      <c r="H8" s="534"/>
      <c r="I8" s="533" t="s">
        <v>289</v>
      </c>
      <c r="J8" s="534"/>
      <c r="K8" s="533" t="s">
        <v>141</v>
      </c>
      <c r="L8" s="534"/>
      <c r="M8" s="529"/>
      <c r="N8" s="186"/>
      <c r="O8" s="187"/>
    </row>
    <row r="9" spans="1:15" ht="14.25">
      <c r="A9" s="539"/>
      <c r="B9" s="540"/>
      <c r="C9" s="420"/>
      <c r="D9" s="421" t="s">
        <v>121</v>
      </c>
      <c r="E9" s="421"/>
      <c r="F9" s="421" t="s">
        <v>121</v>
      </c>
      <c r="G9" s="421"/>
      <c r="H9" s="421" t="s">
        <v>121</v>
      </c>
      <c r="I9" s="421"/>
      <c r="J9" s="421" t="s">
        <v>121</v>
      </c>
      <c r="K9" s="421"/>
      <c r="L9" s="421" t="s">
        <v>121</v>
      </c>
      <c r="M9" s="422"/>
      <c r="N9" s="186"/>
      <c r="O9" s="187"/>
    </row>
    <row r="10" spans="1:15" ht="12.75">
      <c r="A10" s="537"/>
      <c r="B10" s="538"/>
      <c r="C10" s="423" t="s">
        <v>124</v>
      </c>
      <c r="D10" s="424" t="s">
        <v>438</v>
      </c>
      <c r="E10" s="425" t="s">
        <v>126</v>
      </c>
      <c r="F10" s="425" t="s">
        <v>439</v>
      </c>
      <c r="G10" s="425" t="s">
        <v>128</v>
      </c>
      <c r="H10" s="425" t="s">
        <v>440</v>
      </c>
      <c r="I10" s="425" t="s">
        <v>130</v>
      </c>
      <c r="J10" s="425" t="s">
        <v>441</v>
      </c>
      <c r="K10" s="425" t="s">
        <v>131</v>
      </c>
      <c r="L10" s="425" t="s">
        <v>442</v>
      </c>
      <c r="M10" s="425" t="s">
        <v>437</v>
      </c>
      <c r="N10" s="186"/>
      <c r="O10" s="187"/>
    </row>
    <row r="11" spans="1:15" ht="12.75">
      <c r="A11" s="530" t="s">
        <v>173</v>
      </c>
      <c r="B11" s="531"/>
      <c r="C11" s="188" t="s">
        <v>178</v>
      </c>
      <c r="D11" s="189">
        <v>0</v>
      </c>
      <c r="E11" s="188" t="s">
        <v>178</v>
      </c>
      <c r="F11" s="189">
        <v>0</v>
      </c>
      <c r="G11" s="188" t="s">
        <v>178</v>
      </c>
      <c r="H11" s="189">
        <v>0</v>
      </c>
      <c r="I11" s="188" t="s">
        <v>178</v>
      </c>
      <c r="J11" s="189">
        <v>0</v>
      </c>
      <c r="K11" s="188" t="s">
        <v>178</v>
      </c>
      <c r="L11" s="189">
        <v>0</v>
      </c>
      <c r="M11" s="190">
        <v>0</v>
      </c>
      <c r="N11" s="186"/>
      <c r="O11" s="181"/>
    </row>
    <row r="12" spans="1:15" ht="12.75">
      <c r="A12" s="523" t="s">
        <v>48</v>
      </c>
      <c r="B12" s="191" t="s">
        <v>13</v>
      </c>
      <c r="C12" s="188">
        <v>445</v>
      </c>
      <c r="D12" s="189">
        <v>0.36716171617161714</v>
      </c>
      <c r="E12" s="188">
        <v>185</v>
      </c>
      <c r="F12" s="189">
        <v>0.15264026402640263</v>
      </c>
      <c r="G12" s="188">
        <v>533</v>
      </c>
      <c r="H12" s="189">
        <v>0.4397689768976898</v>
      </c>
      <c r="I12" s="188">
        <v>49</v>
      </c>
      <c r="J12" s="189">
        <v>0.040429042904290426</v>
      </c>
      <c r="K12" s="188">
        <v>767</v>
      </c>
      <c r="L12" s="189">
        <v>0.6328382838283828</v>
      </c>
      <c r="M12" s="190">
        <v>1212</v>
      </c>
      <c r="N12" s="186"/>
      <c r="O12" s="181"/>
    </row>
    <row r="13" spans="1:15" ht="22.5" customHeight="1">
      <c r="A13" s="524"/>
      <c r="B13" s="192" t="s">
        <v>264</v>
      </c>
      <c r="C13" s="188">
        <v>27574</v>
      </c>
      <c r="D13" s="189">
        <v>0.3702201933404941</v>
      </c>
      <c r="E13" s="188">
        <v>9455</v>
      </c>
      <c r="F13" s="189">
        <v>0.1269468313641246</v>
      </c>
      <c r="G13" s="188">
        <v>34679</v>
      </c>
      <c r="H13" s="189">
        <v>0.46561493018259936</v>
      </c>
      <c r="I13" s="188">
        <v>2772</v>
      </c>
      <c r="J13" s="189">
        <v>0.037218045112781956</v>
      </c>
      <c r="K13" s="188">
        <v>46906</v>
      </c>
      <c r="L13" s="189">
        <v>0.629779806659506</v>
      </c>
      <c r="M13" s="190">
        <v>74480</v>
      </c>
      <c r="N13" s="186"/>
      <c r="O13" s="181"/>
    </row>
    <row r="14" spans="1:15" ht="12.75">
      <c r="A14" s="523" t="s">
        <v>49</v>
      </c>
      <c r="B14" s="191" t="s">
        <v>13</v>
      </c>
      <c r="C14" s="188" t="s">
        <v>414</v>
      </c>
      <c r="D14" s="189">
        <v>0</v>
      </c>
      <c r="E14" s="188" t="s">
        <v>414</v>
      </c>
      <c r="F14" s="189">
        <v>0</v>
      </c>
      <c r="G14" s="188" t="s">
        <v>414</v>
      </c>
      <c r="H14" s="189">
        <v>0</v>
      </c>
      <c r="I14" s="188" t="s">
        <v>414</v>
      </c>
      <c r="J14" s="189">
        <v>0</v>
      </c>
      <c r="K14" s="188" t="s">
        <v>414</v>
      </c>
      <c r="L14" s="189">
        <v>0</v>
      </c>
      <c r="M14" s="190">
        <v>0</v>
      </c>
      <c r="N14" s="186"/>
      <c r="O14" s="181"/>
    </row>
    <row r="15" spans="1:15" ht="30.75" customHeight="1">
      <c r="A15" s="524"/>
      <c r="B15" s="192" t="s">
        <v>264</v>
      </c>
      <c r="C15" s="188" t="s">
        <v>414</v>
      </c>
      <c r="D15" s="189">
        <v>0</v>
      </c>
      <c r="E15" s="188" t="s">
        <v>414</v>
      </c>
      <c r="F15" s="189">
        <v>0</v>
      </c>
      <c r="G15" s="188" t="s">
        <v>414</v>
      </c>
      <c r="H15" s="189">
        <v>0</v>
      </c>
      <c r="I15" s="188" t="s">
        <v>414</v>
      </c>
      <c r="J15" s="189">
        <v>0</v>
      </c>
      <c r="K15" s="188" t="s">
        <v>414</v>
      </c>
      <c r="L15" s="189">
        <v>0</v>
      </c>
      <c r="M15" s="190">
        <v>0</v>
      </c>
      <c r="N15" s="186"/>
      <c r="O15" s="181"/>
    </row>
    <row r="16" spans="1:15" ht="12.75">
      <c r="A16" s="523" t="s">
        <v>50</v>
      </c>
      <c r="B16" s="191" t="s">
        <v>13</v>
      </c>
      <c r="C16" s="188">
        <v>0</v>
      </c>
      <c r="D16" s="189">
        <v>0</v>
      </c>
      <c r="E16" s="188">
        <v>0</v>
      </c>
      <c r="F16" s="189">
        <v>0</v>
      </c>
      <c r="G16" s="188">
        <v>0</v>
      </c>
      <c r="H16" s="189">
        <v>0</v>
      </c>
      <c r="I16" s="188">
        <v>0</v>
      </c>
      <c r="J16" s="189">
        <v>0</v>
      </c>
      <c r="K16" s="188">
        <v>0</v>
      </c>
      <c r="L16" s="189">
        <v>0</v>
      </c>
      <c r="M16" s="190">
        <v>0</v>
      </c>
      <c r="N16" s="186"/>
      <c r="O16" s="181"/>
    </row>
    <row r="17" spans="1:15" ht="25.5" customHeight="1">
      <c r="A17" s="524"/>
      <c r="B17" s="192" t="s">
        <v>264</v>
      </c>
      <c r="C17" s="188">
        <v>0</v>
      </c>
      <c r="D17" s="189">
        <v>0</v>
      </c>
      <c r="E17" s="188">
        <v>0</v>
      </c>
      <c r="F17" s="189">
        <v>0</v>
      </c>
      <c r="G17" s="188">
        <v>0</v>
      </c>
      <c r="H17" s="189">
        <v>0</v>
      </c>
      <c r="I17" s="188">
        <v>0</v>
      </c>
      <c r="J17" s="189">
        <v>0</v>
      </c>
      <c r="K17" s="188">
        <v>0</v>
      </c>
      <c r="L17" s="189">
        <v>0</v>
      </c>
      <c r="M17" s="190">
        <v>0</v>
      </c>
      <c r="N17" s="186"/>
      <c r="O17" s="181"/>
    </row>
    <row r="18" spans="1:15" ht="12.75">
      <c r="A18" s="523" t="s">
        <v>51</v>
      </c>
      <c r="B18" s="191" t="s">
        <v>428</v>
      </c>
      <c r="C18" s="193"/>
      <c r="D18" s="194"/>
      <c r="E18" s="193"/>
      <c r="F18" s="194"/>
      <c r="G18" s="193"/>
      <c r="H18" s="194"/>
      <c r="I18" s="193"/>
      <c r="J18" s="194"/>
      <c r="K18" s="193"/>
      <c r="L18" s="194"/>
      <c r="M18" s="193"/>
      <c r="N18" s="186"/>
      <c r="O18" s="186"/>
    </row>
    <row r="19" spans="1:15" ht="31.5" customHeight="1">
      <c r="A19" s="524"/>
      <c r="B19" s="192" t="s">
        <v>264</v>
      </c>
      <c r="C19" s="195"/>
      <c r="D19" s="194"/>
      <c r="E19" s="195"/>
      <c r="F19" s="194"/>
      <c r="G19" s="195"/>
      <c r="H19" s="194"/>
      <c r="I19" s="195"/>
      <c r="J19" s="194"/>
      <c r="K19" s="195"/>
      <c r="L19" s="194"/>
      <c r="M19" s="195"/>
      <c r="N19" s="186"/>
      <c r="O19" s="186"/>
    </row>
    <row r="20" spans="1:15" ht="12.75">
      <c r="A20" s="523" t="s">
        <v>265</v>
      </c>
      <c r="B20" s="191" t="s">
        <v>423</v>
      </c>
      <c r="C20" s="193"/>
      <c r="D20" s="196"/>
      <c r="E20" s="193"/>
      <c r="F20" s="194"/>
      <c r="G20" s="193"/>
      <c r="H20" s="194"/>
      <c r="I20" s="193"/>
      <c r="J20" s="194"/>
      <c r="K20" s="193"/>
      <c r="L20" s="194"/>
      <c r="M20" s="193"/>
      <c r="N20" s="186"/>
      <c r="O20" s="186"/>
    </row>
    <row r="21" spans="1:15" ht="28.5" customHeight="1">
      <c r="A21" s="524"/>
      <c r="B21" s="192" t="s">
        <v>264</v>
      </c>
      <c r="C21" s="193"/>
      <c r="D21" s="196"/>
      <c r="E21" s="195"/>
      <c r="F21" s="194"/>
      <c r="G21" s="195"/>
      <c r="H21" s="194"/>
      <c r="I21" s="195"/>
      <c r="J21" s="194"/>
      <c r="K21" s="195"/>
      <c r="L21" s="194"/>
      <c r="M21" s="195"/>
      <c r="N21" s="186"/>
      <c r="O21" s="186"/>
    </row>
    <row r="22" spans="1:15" ht="12.75">
      <c r="A22" s="523" t="s">
        <v>266</v>
      </c>
      <c r="B22" s="191" t="s">
        <v>423</v>
      </c>
      <c r="C22" s="193"/>
      <c r="D22" s="196"/>
      <c r="E22" s="195"/>
      <c r="F22" s="194"/>
      <c r="G22" s="195"/>
      <c r="H22" s="194"/>
      <c r="I22" s="195"/>
      <c r="J22" s="194"/>
      <c r="K22" s="195"/>
      <c r="L22" s="194"/>
      <c r="M22" s="195"/>
      <c r="N22" s="186"/>
      <c r="O22" s="186"/>
    </row>
    <row r="23" spans="1:15" ht="31.5" customHeight="1">
      <c r="A23" s="524"/>
      <c r="B23" s="192" t="s">
        <v>264</v>
      </c>
      <c r="C23" s="193"/>
      <c r="D23" s="196"/>
      <c r="E23" s="195"/>
      <c r="F23" s="194"/>
      <c r="G23" s="195"/>
      <c r="H23" s="194"/>
      <c r="I23" s="195"/>
      <c r="J23" s="194"/>
      <c r="K23" s="195"/>
      <c r="L23" s="194"/>
      <c r="M23" s="195"/>
      <c r="N23" s="186"/>
      <c r="O23" s="186"/>
    </row>
    <row r="24" spans="1:15" ht="12.75">
      <c r="A24" s="523" t="s">
        <v>180</v>
      </c>
      <c r="B24" s="191" t="s">
        <v>137</v>
      </c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86"/>
      <c r="O24" s="186"/>
    </row>
    <row r="25" spans="1:15" ht="32.25" customHeight="1">
      <c r="A25" s="524"/>
      <c r="B25" s="192" t="s">
        <v>264</v>
      </c>
      <c r="C25" s="195"/>
      <c r="D25" s="194"/>
      <c r="E25" s="195"/>
      <c r="F25" s="194"/>
      <c r="G25" s="195"/>
      <c r="H25" s="194"/>
      <c r="I25" s="195"/>
      <c r="J25" s="194"/>
      <c r="K25" s="195"/>
      <c r="L25" s="194"/>
      <c r="M25" s="195"/>
      <c r="N25" s="186"/>
      <c r="O25" s="186"/>
    </row>
    <row r="26" spans="1:15" ht="12.75">
      <c r="A26" s="523" t="s">
        <v>286</v>
      </c>
      <c r="B26" s="191" t="s">
        <v>140</v>
      </c>
      <c r="C26" s="188" t="s">
        <v>178</v>
      </c>
      <c r="D26" s="189">
        <v>0</v>
      </c>
      <c r="E26" s="188" t="s">
        <v>178</v>
      </c>
      <c r="F26" s="189">
        <v>0</v>
      </c>
      <c r="G26" s="188" t="s">
        <v>178</v>
      </c>
      <c r="H26" s="189">
        <v>0</v>
      </c>
      <c r="I26" s="188" t="s">
        <v>178</v>
      </c>
      <c r="J26" s="189">
        <v>0</v>
      </c>
      <c r="K26" s="188" t="s">
        <v>178</v>
      </c>
      <c r="L26" s="189">
        <v>0</v>
      </c>
      <c r="M26" s="190">
        <v>0</v>
      </c>
      <c r="N26" s="186"/>
      <c r="O26" s="186"/>
    </row>
    <row r="27" spans="1:15" ht="22.5" customHeight="1">
      <c r="A27" s="524"/>
      <c r="B27" s="192" t="s">
        <v>264</v>
      </c>
      <c r="C27" s="197" t="s">
        <v>178</v>
      </c>
      <c r="D27" s="189">
        <v>0</v>
      </c>
      <c r="E27" s="197" t="s">
        <v>178</v>
      </c>
      <c r="F27" s="189">
        <v>0</v>
      </c>
      <c r="G27" s="197" t="s">
        <v>178</v>
      </c>
      <c r="H27" s="189">
        <v>0</v>
      </c>
      <c r="I27" s="197" t="s">
        <v>178</v>
      </c>
      <c r="J27" s="189">
        <v>0</v>
      </c>
      <c r="K27" s="197" t="s">
        <v>178</v>
      </c>
      <c r="L27" s="189">
        <v>0</v>
      </c>
      <c r="M27" s="190">
        <v>0</v>
      </c>
      <c r="N27" s="186"/>
      <c r="O27" s="186"/>
    </row>
    <row r="28" spans="1:15" ht="12.75">
      <c r="A28" s="523" t="s">
        <v>220</v>
      </c>
      <c r="B28" s="191" t="s">
        <v>140</v>
      </c>
      <c r="C28" s="193"/>
      <c r="D28" s="194"/>
      <c r="E28" s="193"/>
      <c r="F28" s="194"/>
      <c r="G28" s="193"/>
      <c r="H28" s="194"/>
      <c r="I28" s="193"/>
      <c r="J28" s="194"/>
      <c r="K28" s="193"/>
      <c r="L28" s="194"/>
      <c r="M28" s="193"/>
      <c r="N28" s="186"/>
      <c r="O28" s="186"/>
    </row>
    <row r="29" spans="1:15" ht="25.5" customHeight="1">
      <c r="A29" s="524"/>
      <c r="B29" s="192" t="s">
        <v>264</v>
      </c>
      <c r="C29" s="195"/>
      <c r="D29" s="194"/>
      <c r="E29" s="195"/>
      <c r="F29" s="194"/>
      <c r="G29" s="195"/>
      <c r="H29" s="194"/>
      <c r="I29" s="195"/>
      <c r="J29" s="194"/>
      <c r="K29" s="195"/>
      <c r="L29" s="194"/>
      <c r="M29" s="195"/>
      <c r="N29" s="186"/>
      <c r="O29" s="186"/>
    </row>
    <row r="30" spans="1:15" ht="12.75">
      <c r="A30" s="543" t="s">
        <v>287</v>
      </c>
      <c r="B30" s="191" t="s">
        <v>140</v>
      </c>
      <c r="C30" s="188" t="s">
        <v>178</v>
      </c>
      <c r="D30" s="189">
        <v>0</v>
      </c>
      <c r="E30" s="188" t="s">
        <v>178</v>
      </c>
      <c r="F30" s="189">
        <v>0</v>
      </c>
      <c r="G30" s="188" t="s">
        <v>178</v>
      </c>
      <c r="H30" s="189">
        <v>0</v>
      </c>
      <c r="I30" s="188" t="s">
        <v>178</v>
      </c>
      <c r="J30" s="189">
        <v>0</v>
      </c>
      <c r="K30" s="188" t="s">
        <v>178</v>
      </c>
      <c r="L30" s="189">
        <v>0</v>
      </c>
      <c r="M30" s="190">
        <v>0</v>
      </c>
      <c r="N30" s="186"/>
      <c r="O30" s="186"/>
    </row>
    <row r="31" spans="1:15" ht="28.5" customHeight="1">
      <c r="A31" s="544"/>
      <c r="B31" s="192" t="s">
        <v>264</v>
      </c>
      <c r="C31" s="188" t="s">
        <v>178</v>
      </c>
      <c r="D31" s="189">
        <v>0</v>
      </c>
      <c r="E31" s="188" t="s">
        <v>178</v>
      </c>
      <c r="F31" s="189">
        <v>0</v>
      </c>
      <c r="G31" s="188" t="s">
        <v>178</v>
      </c>
      <c r="H31" s="189">
        <v>0</v>
      </c>
      <c r="I31" s="188" t="s">
        <v>178</v>
      </c>
      <c r="J31" s="189">
        <v>0</v>
      </c>
      <c r="K31" s="188" t="s">
        <v>178</v>
      </c>
      <c r="L31" s="189">
        <v>0</v>
      </c>
      <c r="M31" s="190">
        <v>0</v>
      </c>
      <c r="N31" s="186"/>
      <c r="O31" s="186"/>
    </row>
    <row r="32" spans="1:15" ht="12.75">
      <c r="A32" s="543" t="s">
        <v>174</v>
      </c>
      <c r="B32" s="191" t="s">
        <v>140</v>
      </c>
      <c r="C32" s="188" t="s">
        <v>178</v>
      </c>
      <c r="D32" s="189">
        <v>0</v>
      </c>
      <c r="E32" s="188" t="s">
        <v>178</v>
      </c>
      <c r="F32" s="189">
        <v>0</v>
      </c>
      <c r="G32" s="188" t="s">
        <v>178</v>
      </c>
      <c r="H32" s="189">
        <v>0</v>
      </c>
      <c r="I32" s="188" t="s">
        <v>178</v>
      </c>
      <c r="J32" s="189">
        <v>0</v>
      </c>
      <c r="K32" s="188" t="s">
        <v>178</v>
      </c>
      <c r="L32" s="189">
        <v>0</v>
      </c>
      <c r="M32" s="190">
        <v>0</v>
      </c>
      <c r="N32" s="186"/>
      <c r="O32" s="186"/>
    </row>
    <row r="33" spans="1:15" ht="29.25" customHeight="1">
      <c r="A33" s="544"/>
      <c r="B33" s="192" t="s">
        <v>264</v>
      </c>
      <c r="C33" s="188" t="s">
        <v>178</v>
      </c>
      <c r="D33" s="189">
        <v>0</v>
      </c>
      <c r="E33" s="188" t="s">
        <v>178</v>
      </c>
      <c r="F33" s="189">
        <v>0</v>
      </c>
      <c r="G33" s="188" t="s">
        <v>178</v>
      </c>
      <c r="H33" s="189">
        <v>0</v>
      </c>
      <c r="I33" s="188" t="s">
        <v>178</v>
      </c>
      <c r="J33" s="189">
        <v>0</v>
      </c>
      <c r="K33" s="188" t="s">
        <v>178</v>
      </c>
      <c r="L33" s="189">
        <v>0</v>
      </c>
      <c r="M33" s="190">
        <v>0</v>
      </c>
      <c r="N33" s="186"/>
      <c r="O33" s="186"/>
    </row>
    <row r="34" spans="1:15" ht="12.75">
      <c r="A34" s="192"/>
      <c r="B34" s="198"/>
      <c r="C34" s="199"/>
      <c r="D34" s="200"/>
      <c r="E34" s="199"/>
      <c r="F34" s="200"/>
      <c r="G34" s="199"/>
      <c r="H34" s="200"/>
      <c r="I34" s="199"/>
      <c r="J34" s="200"/>
      <c r="K34" s="199"/>
      <c r="L34" s="200"/>
      <c r="M34" s="201"/>
      <c r="N34" s="186"/>
      <c r="O34" s="181"/>
    </row>
    <row r="35" spans="1:15" ht="12.75">
      <c r="A35" s="541" t="s">
        <v>139</v>
      </c>
      <c r="B35" s="542"/>
      <c r="C35" s="202">
        <v>27574</v>
      </c>
      <c r="D35" s="189">
        <v>0.3702201933404941</v>
      </c>
      <c r="E35" s="202">
        <v>9455</v>
      </c>
      <c r="F35" s="189">
        <v>0.1269468313641246</v>
      </c>
      <c r="G35" s="202">
        <v>34679</v>
      </c>
      <c r="H35" s="189">
        <v>0.46561493018259936</v>
      </c>
      <c r="I35" s="202">
        <v>2772</v>
      </c>
      <c r="J35" s="189">
        <v>0.037218045112781956</v>
      </c>
      <c r="K35" s="202">
        <v>46906</v>
      </c>
      <c r="L35" s="189">
        <v>0.629779806659506</v>
      </c>
      <c r="M35" s="190">
        <v>74480</v>
      </c>
      <c r="N35" s="186"/>
      <c r="O35" s="181"/>
    </row>
  </sheetData>
  <mergeCells count="22">
    <mergeCell ref="A35:B35"/>
    <mergeCell ref="A22:A23"/>
    <mergeCell ref="A24:A25"/>
    <mergeCell ref="A20:A21"/>
    <mergeCell ref="A28:A29"/>
    <mergeCell ref="A30:A31"/>
    <mergeCell ref="A26:A27"/>
    <mergeCell ref="A32:A33"/>
    <mergeCell ref="A5:O5"/>
    <mergeCell ref="E8:F8"/>
    <mergeCell ref="G8:H8"/>
    <mergeCell ref="C7:D8"/>
    <mergeCell ref="I8:J8"/>
    <mergeCell ref="K8:L8"/>
    <mergeCell ref="A7:B10"/>
    <mergeCell ref="A18:A19"/>
    <mergeCell ref="A12:A13"/>
    <mergeCell ref="E7:L7"/>
    <mergeCell ref="M7:M8"/>
    <mergeCell ref="A14:A15"/>
    <mergeCell ref="A16:A17"/>
    <mergeCell ref="A11:B11"/>
  </mergeCells>
  <printOptions/>
  <pageMargins left="0.27" right="0.23" top="0.5" bottom="0.23" header="0.4921259845" footer="0.21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3"/>
  <sheetViews>
    <sheetView zoomScale="75" zoomScaleNormal="75" workbookViewId="0" topLeftCell="A4">
      <selection activeCell="S15" sqref="S15"/>
    </sheetView>
  </sheetViews>
  <sheetFormatPr defaultColWidth="9.00390625" defaultRowHeight="12.75"/>
  <cols>
    <col min="1" max="1" width="65.25390625" style="0" customWidth="1"/>
    <col min="4" max="4" width="10.875" style="0" customWidth="1"/>
  </cols>
  <sheetData>
    <row r="2" spans="1:17" ht="12.75">
      <c r="A2" s="203" t="s">
        <v>460</v>
      </c>
      <c r="B2" s="203" t="s">
        <v>466</v>
      </c>
      <c r="C2" s="203">
        <v>2005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ht="18">
      <c r="A3" s="206" t="s">
        <v>430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7" ht="23.25" customHeight="1">
      <c r="A5" s="551" t="s">
        <v>56</v>
      </c>
      <c r="B5" s="554" t="s">
        <v>37</v>
      </c>
      <c r="C5" s="555"/>
      <c r="D5" s="555"/>
      <c r="E5" s="556"/>
      <c r="F5" s="554" t="s">
        <v>38</v>
      </c>
      <c r="G5" s="555"/>
      <c r="H5" s="555"/>
      <c r="I5" s="556"/>
      <c r="J5" s="548" t="s">
        <v>39</v>
      </c>
      <c r="K5" s="549"/>
      <c r="L5" s="549"/>
      <c r="M5" s="549"/>
      <c r="N5" s="549"/>
      <c r="O5" s="549"/>
      <c r="P5" s="549"/>
      <c r="Q5" s="550"/>
    </row>
    <row r="6" spans="1:17" ht="22.5" customHeight="1">
      <c r="A6" s="552"/>
      <c r="B6" s="557"/>
      <c r="C6" s="558"/>
      <c r="D6" s="558"/>
      <c r="E6" s="559"/>
      <c r="F6" s="557"/>
      <c r="G6" s="558"/>
      <c r="H6" s="558"/>
      <c r="I6" s="559"/>
      <c r="J6" s="545" t="s">
        <v>123</v>
      </c>
      <c r="K6" s="546"/>
      <c r="L6" s="546"/>
      <c r="M6" s="547"/>
      <c r="N6" s="545" t="s">
        <v>290</v>
      </c>
      <c r="O6" s="546"/>
      <c r="P6" s="546"/>
      <c r="Q6" s="547"/>
    </row>
    <row r="7" spans="1:17" ht="38.25">
      <c r="A7" s="553"/>
      <c r="B7" s="426" t="s">
        <v>132</v>
      </c>
      <c r="C7" s="427" t="s">
        <v>133</v>
      </c>
      <c r="D7" s="428" t="s">
        <v>142</v>
      </c>
      <c r="E7" s="426" t="s">
        <v>123</v>
      </c>
      <c r="F7" s="427" t="s">
        <v>132</v>
      </c>
      <c r="G7" s="428" t="s">
        <v>133</v>
      </c>
      <c r="H7" s="428" t="s">
        <v>142</v>
      </c>
      <c r="I7" s="428" t="s">
        <v>123</v>
      </c>
      <c r="J7" s="429" t="s">
        <v>132</v>
      </c>
      <c r="K7" s="429" t="s">
        <v>133</v>
      </c>
      <c r="L7" s="428" t="s">
        <v>142</v>
      </c>
      <c r="M7" s="429" t="s">
        <v>123</v>
      </c>
      <c r="N7" s="429" t="s">
        <v>132</v>
      </c>
      <c r="O7" s="429" t="s">
        <v>133</v>
      </c>
      <c r="P7" s="428" t="s">
        <v>142</v>
      </c>
      <c r="Q7" s="429" t="s">
        <v>123</v>
      </c>
    </row>
    <row r="8" spans="1:17" ht="12.75">
      <c r="A8" s="208" t="s">
        <v>67</v>
      </c>
      <c r="B8" s="209"/>
      <c r="C8" s="209"/>
      <c r="D8" s="210"/>
      <c r="E8" s="210"/>
      <c r="F8" s="209"/>
      <c r="G8" s="209"/>
      <c r="H8" s="210"/>
      <c r="I8" s="210"/>
      <c r="J8" s="209">
        <v>74480</v>
      </c>
      <c r="K8" s="209"/>
      <c r="L8" s="210"/>
      <c r="M8" s="210"/>
      <c r="N8" s="209">
        <v>47455</v>
      </c>
      <c r="O8" s="209"/>
      <c r="P8" s="210"/>
      <c r="Q8" s="210"/>
    </row>
    <row r="9" spans="1:17" ht="12.75">
      <c r="A9" s="208" t="s">
        <v>181</v>
      </c>
      <c r="B9" s="210"/>
      <c r="C9" s="210"/>
      <c r="D9" s="210"/>
      <c r="E9" s="210"/>
      <c r="F9" s="210"/>
      <c r="G9" s="210"/>
      <c r="H9" s="210"/>
      <c r="I9" s="210"/>
      <c r="J9" s="209">
        <v>0</v>
      </c>
      <c r="K9" s="209"/>
      <c r="L9" s="210"/>
      <c r="M9" s="210"/>
      <c r="N9" s="209">
        <v>0</v>
      </c>
      <c r="O9" s="209"/>
      <c r="P9" s="210"/>
      <c r="Q9" s="210"/>
    </row>
    <row r="10" spans="1:17" ht="12.75">
      <c r="A10" s="208" t="s">
        <v>68</v>
      </c>
      <c r="B10" s="209"/>
      <c r="C10" s="209"/>
      <c r="D10" s="210"/>
      <c r="E10" s="210"/>
      <c r="F10" s="209"/>
      <c r="G10" s="209"/>
      <c r="H10" s="210"/>
      <c r="I10" s="210"/>
      <c r="J10" s="209"/>
      <c r="K10" s="209"/>
      <c r="L10" s="210"/>
      <c r="M10" s="210"/>
      <c r="N10" s="209"/>
      <c r="O10" s="209"/>
      <c r="P10" s="210"/>
      <c r="Q10" s="210"/>
    </row>
    <row r="11" spans="1:17" ht="12.75">
      <c r="A11" s="208" t="s">
        <v>69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</row>
    <row r="12" spans="1:17" ht="25.5" customHeight="1">
      <c r="A12" s="211" t="s">
        <v>291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7" ht="24.75" customHeight="1">
      <c r="A13" s="212" t="s">
        <v>292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7" ht="12.75">
      <c r="A14" s="208" t="s">
        <v>182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7" ht="29.25" customHeight="1">
      <c r="A15" s="213" t="s">
        <v>70</v>
      </c>
      <c r="B15" s="209"/>
      <c r="C15" s="209"/>
      <c r="D15" s="210"/>
      <c r="E15" s="210"/>
      <c r="F15" s="209"/>
      <c r="G15" s="209"/>
      <c r="H15" s="210"/>
      <c r="I15" s="210"/>
      <c r="J15" s="209">
        <v>7664</v>
      </c>
      <c r="K15" s="209"/>
      <c r="L15" s="210"/>
      <c r="M15" s="210"/>
      <c r="N15" s="209">
        <v>5365</v>
      </c>
      <c r="O15" s="209"/>
      <c r="P15" s="210"/>
      <c r="Q15" s="210"/>
    </row>
    <row r="16" spans="1:17" ht="12.75">
      <c r="A16" s="208" t="s">
        <v>143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12.75">
      <c r="A17" s="208" t="s">
        <v>77</v>
      </c>
      <c r="B17" s="209"/>
      <c r="C17" s="209"/>
      <c r="D17" s="210"/>
      <c r="E17" s="210"/>
      <c r="F17" s="209"/>
      <c r="G17" s="209"/>
      <c r="H17" s="210"/>
      <c r="I17" s="210"/>
      <c r="J17" s="209">
        <v>4500</v>
      </c>
      <c r="K17" s="209"/>
      <c r="L17" s="210"/>
      <c r="M17" s="210"/>
      <c r="N17" s="209">
        <v>3322</v>
      </c>
      <c r="O17" s="209"/>
      <c r="P17" s="210"/>
      <c r="Q17" s="210"/>
    </row>
    <row r="18" spans="1:17" ht="12.75">
      <c r="A18" s="208" t="s">
        <v>75</v>
      </c>
      <c r="B18" s="209"/>
      <c r="C18" s="209"/>
      <c r="D18" s="210"/>
      <c r="E18" s="210"/>
      <c r="F18" s="209"/>
      <c r="G18" s="209"/>
      <c r="H18" s="210"/>
      <c r="I18" s="210"/>
      <c r="J18" s="209"/>
      <c r="K18" s="209"/>
      <c r="L18" s="210"/>
      <c r="M18" s="210"/>
      <c r="N18" s="209"/>
      <c r="O18" s="209"/>
      <c r="P18" s="210"/>
      <c r="Q18" s="210"/>
    </row>
    <row r="19" spans="1:17" ht="12.75">
      <c r="A19" s="208" t="s">
        <v>76</v>
      </c>
      <c r="B19" s="209"/>
      <c r="C19" s="209"/>
      <c r="D19" s="210"/>
      <c r="E19" s="210"/>
      <c r="F19" s="209"/>
      <c r="G19" s="209"/>
      <c r="H19" s="210"/>
      <c r="I19" s="210"/>
      <c r="J19" s="209">
        <v>17449</v>
      </c>
      <c r="K19" s="209"/>
      <c r="L19" s="210"/>
      <c r="M19" s="210"/>
      <c r="N19" s="209">
        <v>13959</v>
      </c>
      <c r="O19" s="209"/>
      <c r="P19" s="210"/>
      <c r="Q19" s="210"/>
    </row>
    <row r="20" spans="1:17" ht="30.75" customHeight="1">
      <c r="A20" s="212" t="s">
        <v>183</v>
      </c>
      <c r="B20" s="209"/>
      <c r="C20" s="209"/>
      <c r="D20" s="210"/>
      <c r="E20" s="210"/>
      <c r="F20" s="209"/>
      <c r="G20" s="209"/>
      <c r="H20" s="210"/>
      <c r="I20" s="210"/>
      <c r="J20" s="209"/>
      <c r="K20" s="209"/>
      <c r="L20" s="210"/>
      <c r="M20" s="210"/>
      <c r="N20" s="209"/>
      <c r="O20" s="209"/>
      <c r="P20" s="210"/>
      <c r="Q20" s="210"/>
    </row>
    <row r="21" spans="1:17" ht="12.75">
      <c r="A21" s="208" t="s">
        <v>78</v>
      </c>
      <c r="B21" s="209"/>
      <c r="C21" s="209"/>
      <c r="D21" s="210"/>
      <c r="E21" s="210"/>
      <c r="F21" s="209"/>
      <c r="G21" s="209"/>
      <c r="H21" s="210"/>
      <c r="I21" s="210"/>
      <c r="J21" s="209"/>
      <c r="K21" s="209"/>
      <c r="L21" s="210"/>
      <c r="M21" s="210"/>
      <c r="N21" s="209"/>
      <c r="O21" s="209"/>
      <c r="P21" s="210"/>
      <c r="Q21" s="210"/>
    </row>
    <row r="22" spans="1:17" ht="12.75">
      <c r="A22" s="208" t="s">
        <v>79</v>
      </c>
      <c r="B22" s="209"/>
      <c r="C22" s="209"/>
      <c r="D22" s="210"/>
      <c r="E22" s="210"/>
      <c r="F22" s="209"/>
      <c r="G22" s="209"/>
      <c r="H22" s="210"/>
      <c r="I22" s="210"/>
      <c r="J22" s="209"/>
      <c r="K22" s="209"/>
      <c r="L22" s="210"/>
      <c r="M22" s="210"/>
      <c r="N22" s="209"/>
      <c r="O22" s="209"/>
      <c r="P22" s="210"/>
      <c r="Q22" s="210"/>
    </row>
    <row r="23" spans="1:17" ht="33" customHeight="1">
      <c r="A23" s="213" t="s">
        <v>80</v>
      </c>
      <c r="B23" s="209"/>
      <c r="C23" s="209"/>
      <c r="D23" s="210"/>
      <c r="E23" s="210"/>
      <c r="F23" s="209"/>
      <c r="G23" s="209"/>
      <c r="H23" s="210"/>
      <c r="I23" s="210"/>
      <c r="J23" s="209"/>
      <c r="K23" s="209"/>
      <c r="L23" s="210"/>
      <c r="M23" s="210"/>
      <c r="N23" s="209"/>
      <c r="O23" s="209"/>
      <c r="P23" s="210"/>
      <c r="Q23" s="210"/>
    </row>
    <row r="24" spans="1:17" ht="56.25" customHeight="1">
      <c r="A24" s="211" t="s">
        <v>293</v>
      </c>
      <c r="B24" s="209"/>
      <c r="C24" s="209"/>
      <c r="D24" s="210"/>
      <c r="E24" s="210"/>
      <c r="F24" s="209"/>
      <c r="G24" s="209"/>
      <c r="H24" s="210"/>
      <c r="I24" s="210"/>
      <c r="J24" s="209">
        <v>1222</v>
      </c>
      <c r="K24" s="209"/>
      <c r="L24" s="210"/>
      <c r="M24" s="210"/>
      <c r="N24" s="209">
        <v>856</v>
      </c>
      <c r="O24" s="209"/>
      <c r="P24" s="210"/>
      <c r="Q24" s="210"/>
    </row>
    <row r="25" spans="1:17" ht="21" customHeight="1">
      <c r="A25" s="208" t="s">
        <v>81</v>
      </c>
      <c r="B25" s="209"/>
      <c r="C25" s="209"/>
      <c r="D25" s="210"/>
      <c r="E25" s="210"/>
      <c r="F25" s="209"/>
      <c r="G25" s="209"/>
      <c r="H25" s="210"/>
      <c r="I25" s="210"/>
      <c r="J25" s="209">
        <v>8836</v>
      </c>
      <c r="K25" s="209"/>
      <c r="L25" s="210"/>
      <c r="M25" s="210"/>
      <c r="N25" s="209">
        <v>6627</v>
      </c>
      <c r="O25" s="209"/>
      <c r="P25" s="210"/>
      <c r="Q25" s="210"/>
    </row>
    <row r="26" spans="1:17" ht="44.25" customHeight="1">
      <c r="A26" s="211" t="s">
        <v>184</v>
      </c>
      <c r="B26" s="209"/>
      <c r="C26" s="209"/>
      <c r="D26" s="210"/>
      <c r="E26" s="210"/>
      <c r="F26" s="209"/>
      <c r="G26" s="209"/>
      <c r="H26" s="210"/>
      <c r="I26" s="210"/>
      <c r="J26" s="209">
        <v>557</v>
      </c>
      <c r="K26" s="209"/>
      <c r="L26" s="210"/>
      <c r="M26" s="210"/>
      <c r="N26" s="209">
        <v>445</v>
      </c>
      <c r="O26" s="209"/>
      <c r="P26" s="210"/>
      <c r="Q26" s="210"/>
    </row>
    <row r="27" spans="1:17" ht="12.75">
      <c r="A27" s="208" t="s">
        <v>82</v>
      </c>
      <c r="B27" s="209"/>
      <c r="C27" s="209"/>
      <c r="D27" s="210"/>
      <c r="E27" s="210"/>
      <c r="F27" s="209"/>
      <c r="G27" s="209"/>
      <c r="H27" s="210"/>
      <c r="I27" s="210"/>
      <c r="J27" s="209"/>
      <c r="K27" s="209"/>
      <c r="L27" s="210"/>
      <c r="M27" s="210"/>
      <c r="N27" s="209"/>
      <c r="O27" s="209"/>
      <c r="P27" s="210"/>
      <c r="Q27" s="210"/>
    </row>
    <row r="28" spans="1:17" ht="43.5" customHeight="1">
      <c r="A28" s="211" t="s">
        <v>186</v>
      </c>
      <c r="B28" s="209"/>
      <c r="C28" s="209"/>
      <c r="D28" s="210"/>
      <c r="E28" s="210"/>
      <c r="F28" s="209"/>
      <c r="G28" s="209"/>
      <c r="H28" s="210"/>
      <c r="I28" s="210"/>
      <c r="J28" s="209"/>
      <c r="K28" s="209"/>
      <c r="L28" s="210"/>
      <c r="M28" s="210"/>
      <c r="N28" s="209"/>
      <c r="O28" s="209"/>
      <c r="P28" s="210"/>
      <c r="Q28" s="210"/>
    </row>
    <row r="29" spans="1:17" ht="46.5" customHeight="1">
      <c r="A29" s="211" t="s">
        <v>431</v>
      </c>
      <c r="B29" s="209"/>
      <c r="C29" s="209"/>
      <c r="D29" s="210"/>
      <c r="E29" s="210"/>
      <c r="F29" s="209"/>
      <c r="G29" s="209"/>
      <c r="H29" s="210"/>
      <c r="I29" s="210"/>
      <c r="J29" s="209"/>
      <c r="K29" s="209"/>
      <c r="L29" s="210"/>
      <c r="M29" s="210"/>
      <c r="N29" s="209"/>
      <c r="O29" s="209"/>
      <c r="P29" s="210"/>
      <c r="Q29" s="210"/>
    </row>
    <row r="30" spans="1:17" ht="46.5" customHeight="1">
      <c r="A30" s="211" t="s">
        <v>83</v>
      </c>
      <c r="B30" s="209"/>
      <c r="C30" s="209"/>
      <c r="D30" s="210"/>
      <c r="E30" s="210"/>
      <c r="F30" s="209"/>
      <c r="G30" s="209"/>
      <c r="H30" s="210"/>
      <c r="I30" s="210"/>
      <c r="J30" s="209"/>
      <c r="K30" s="209"/>
      <c r="L30" s="210"/>
      <c r="M30" s="210"/>
      <c r="N30" s="209"/>
      <c r="O30" s="209"/>
      <c r="P30" s="210"/>
      <c r="Q30" s="210"/>
    </row>
    <row r="31" spans="1:17" ht="12.75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</row>
    <row r="32" spans="1:17" ht="12.75">
      <c r="A32" s="430" t="s">
        <v>122</v>
      </c>
      <c r="B32" s="217">
        <v>0</v>
      </c>
      <c r="C32" s="217">
        <v>0</v>
      </c>
      <c r="D32" s="218"/>
      <c r="E32" s="210"/>
      <c r="F32" s="217">
        <v>0</v>
      </c>
      <c r="G32" s="217">
        <v>0</v>
      </c>
      <c r="H32" s="218"/>
      <c r="I32" s="210"/>
      <c r="J32" s="217">
        <v>114708</v>
      </c>
      <c r="K32" s="217">
        <v>0</v>
      </c>
      <c r="L32" s="218"/>
      <c r="M32" s="210"/>
      <c r="N32" s="217">
        <v>78029</v>
      </c>
      <c r="O32" s="217">
        <v>0</v>
      </c>
      <c r="P32" s="218"/>
      <c r="Q32" s="218"/>
    </row>
    <row r="33" spans="1:17" ht="12.75">
      <c r="A33" s="219" t="s">
        <v>41</v>
      </c>
      <c r="B33" s="220"/>
      <c r="C33" s="220"/>
      <c r="D33" s="221"/>
      <c r="E33" s="221"/>
      <c r="F33" s="220"/>
      <c r="G33" s="220"/>
      <c r="H33" s="221"/>
      <c r="I33" s="221"/>
      <c r="J33" s="220"/>
      <c r="K33" s="220"/>
      <c r="L33" s="221"/>
      <c r="M33" s="221"/>
      <c r="N33" s="220"/>
      <c r="O33" s="220"/>
      <c r="P33" s="221"/>
      <c r="Q33" s="221"/>
    </row>
  </sheetData>
  <mergeCells count="6">
    <mergeCell ref="N6:Q6"/>
    <mergeCell ref="J5:Q5"/>
    <mergeCell ref="A5:A7"/>
    <mergeCell ref="B5:E6"/>
    <mergeCell ref="F5:I6"/>
    <mergeCell ref="J6:M6"/>
  </mergeCells>
  <printOptions/>
  <pageMargins left="0.17" right="0.17" top="0.48" bottom="0.49" header="0.4921259845" footer="0.4921259845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21" sqref="A21:B21"/>
    </sheetView>
  </sheetViews>
  <sheetFormatPr defaultColWidth="9.00390625" defaultRowHeight="12.75"/>
  <cols>
    <col min="1" max="1" width="12.00390625" style="0" customWidth="1"/>
    <col min="2" max="2" width="24.625" style="0" customWidth="1"/>
    <col min="3" max="3" width="12.00390625" style="0" customWidth="1"/>
    <col min="4" max="4" width="18.75390625" style="0" customWidth="1"/>
    <col min="5" max="5" width="15.25390625" style="0" customWidth="1"/>
    <col min="6" max="6" width="17.125" style="0" customWidth="1"/>
    <col min="7" max="7" width="14.00390625" style="0" customWidth="1"/>
    <col min="8" max="8" width="9.875" style="0" customWidth="1"/>
    <col min="9" max="9" width="12.125" style="0" customWidth="1"/>
  </cols>
  <sheetData>
    <row r="2" spans="1:9" ht="12.75">
      <c r="A2" s="222" t="s">
        <v>460</v>
      </c>
      <c r="B2" s="223" t="s">
        <v>466</v>
      </c>
      <c r="C2" s="223">
        <v>2005</v>
      </c>
      <c r="D2" s="224"/>
      <c r="E2" s="225"/>
      <c r="F2" s="225"/>
      <c r="G2" s="225"/>
      <c r="H2" s="225"/>
      <c r="I2" s="226"/>
    </row>
    <row r="3" spans="1:9" ht="18">
      <c r="A3" s="227" t="s">
        <v>144</v>
      </c>
      <c r="B3" s="228"/>
      <c r="C3" s="228"/>
      <c r="D3" s="228"/>
      <c r="E3" s="228"/>
      <c r="F3" s="228"/>
      <c r="G3" s="228"/>
      <c r="H3" s="228"/>
      <c r="I3" s="228"/>
    </row>
    <row r="4" spans="1:9" ht="18">
      <c r="A4" s="227"/>
      <c r="B4" s="228"/>
      <c r="C4" s="228"/>
      <c r="D4" s="228"/>
      <c r="E4" s="228"/>
      <c r="F4" s="228"/>
      <c r="G4" s="228"/>
      <c r="H4" s="228"/>
      <c r="I4" s="228"/>
    </row>
    <row r="5" spans="1:9" ht="15">
      <c r="A5" s="229" t="s">
        <v>22</v>
      </c>
      <c r="B5" s="226"/>
      <c r="C5" s="226"/>
      <c r="D5" s="226"/>
      <c r="E5" s="226"/>
      <c r="F5" s="226"/>
      <c r="G5" s="226"/>
      <c r="H5" s="226"/>
      <c r="I5" s="226"/>
    </row>
    <row r="6" spans="1:9" ht="12.75">
      <c r="A6" s="226"/>
      <c r="B6" s="226"/>
      <c r="C6" s="226"/>
      <c r="D6" s="226"/>
      <c r="E6" s="226"/>
      <c r="F6" s="226"/>
      <c r="G6" s="226"/>
      <c r="H6" s="226"/>
      <c r="I6" s="226"/>
    </row>
    <row r="7" spans="1:9" ht="43.5" customHeight="1">
      <c r="A7" s="572" t="s">
        <v>469</v>
      </c>
      <c r="B7" s="573"/>
      <c r="C7" s="569" t="s">
        <v>13</v>
      </c>
      <c r="D7" s="569" t="s">
        <v>294</v>
      </c>
      <c r="E7" s="569" t="s">
        <v>35</v>
      </c>
      <c r="F7" s="571" t="s">
        <v>37</v>
      </c>
      <c r="G7" s="571" t="s">
        <v>38</v>
      </c>
      <c r="H7" s="571" t="s">
        <v>39</v>
      </c>
      <c r="I7" s="571"/>
    </row>
    <row r="8" spans="1:9" ht="25.5">
      <c r="A8" s="574"/>
      <c r="B8" s="575"/>
      <c r="C8" s="570"/>
      <c r="D8" s="570"/>
      <c r="E8" s="570"/>
      <c r="F8" s="571"/>
      <c r="G8" s="571"/>
      <c r="H8" s="431" t="s">
        <v>123</v>
      </c>
      <c r="I8" s="431" t="s">
        <v>47</v>
      </c>
    </row>
    <row r="9" spans="1:9" ht="12.75">
      <c r="A9" s="560" t="s">
        <v>84</v>
      </c>
      <c r="B9" s="561"/>
      <c r="C9" s="230">
        <v>261</v>
      </c>
      <c r="D9" s="231"/>
      <c r="E9" s="232">
        <v>0</v>
      </c>
      <c r="F9" s="230"/>
      <c r="G9" s="230"/>
      <c r="H9" s="230">
        <v>13395</v>
      </c>
      <c r="I9" s="230">
        <v>8759</v>
      </c>
    </row>
    <row r="10" spans="1:9" ht="12.75">
      <c r="A10" s="560" t="s">
        <v>134</v>
      </c>
      <c r="B10" s="561"/>
      <c r="C10" s="230">
        <v>7</v>
      </c>
      <c r="D10" s="231"/>
      <c r="E10" s="232">
        <v>0</v>
      </c>
      <c r="F10" s="230"/>
      <c r="G10" s="230"/>
      <c r="H10" s="230">
        <v>160</v>
      </c>
      <c r="I10" s="230">
        <v>112</v>
      </c>
    </row>
    <row r="11" spans="1:9" ht="12.75">
      <c r="A11" s="560" t="s">
        <v>116</v>
      </c>
      <c r="B11" s="561"/>
      <c r="C11" s="230">
        <v>4</v>
      </c>
      <c r="D11" s="231"/>
      <c r="E11" s="232">
        <v>0</v>
      </c>
      <c r="F11" s="230"/>
      <c r="G11" s="230"/>
      <c r="H11" s="230">
        <v>105</v>
      </c>
      <c r="I11" s="230">
        <v>73</v>
      </c>
    </row>
    <row r="12" spans="1:9" ht="12.75">
      <c r="A12" s="560" t="s">
        <v>85</v>
      </c>
      <c r="B12" s="561"/>
      <c r="C12" s="230">
        <v>6</v>
      </c>
      <c r="D12" s="231"/>
      <c r="E12" s="232">
        <v>0</v>
      </c>
      <c r="F12" s="230"/>
      <c r="G12" s="230"/>
      <c r="H12" s="230">
        <v>226</v>
      </c>
      <c r="I12" s="230">
        <v>158</v>
      </c>
    </row>
    <row r="13" spans="1:9" ht="12.75">
      <c r="A13" s="560" t="s">
        <v>86</v>
      </c>
      <c r="B13" s="561"/>
      <c r="C13" s="230">
        <v>0</v>
      </c>
      <c r="D13" s="231">
        <v>0</v>
      </c>
      <c r="E13" s="232">
        <v>0</v>
      </c>
      <c r="F13" s="230">
        <v>0</v>
      </c>
      <c r="G13" s="230">
        <v>0</v>
      </c>
      <c r="H13" s="230">
        <v>0</v>
      </c>
      <c r="I13" s="230">
        <v>0</v>
      </c>
    </row>
    <row r="14" spans="1:9" ht="12.75">
      <c r="A14" s="560" t="s">
        <v>87</v>
      </c>
      <c r="B14" s="561"/>
      <c r="C14" s="230">
        <v>3</v>
      </c>
      <c r="D14" s="231"/>
      <c r="E14" s="232">
        <v>0</v>
      </c>
      <c r="F14" s="230"/>
      <c r="G14" s="230"/>
      <c r="H14" s="230">
        <v>106</v>
      </c>
      <c r="I14" s="230">
        <v>71</v>
      </c>
    </row>
    <row r="15" spans="1:9" ht="12.75">
      <c r="A15" s="560" t="s">
        <v>88</v>
      </c>
      <c r="B15" s="561"/>
      <c r="C15" s="230">
        <v>317</v>
      </c>
      <c r="D15" s="231"/>
      <c r="E15" s="232">
        <v>0</v>
      </c>
      <c r="F15" s="230"/>
      <c r="G15" s="230"/>
      <c r="H15" s="230">
        <v>22698</v>
      </c>
      <c r="I15" s="230">
        <v>14099</v>
      </c>
    </row>
    <row r="16" spans="1:9" ht="12.75">
      <c r="A16" s="560" t="s">
        <v>89</v>
      </c>
      <c r="B16" s="561"/>
      <c r="C16" s="230">
        <v>111</v>
      </c>
      <c r="D16" s="231"/>
      <c r="E16" s="232">
        <v>0</v>
      </c>
      <c r="F16" s="230"/>
      <c r="G16" s="230"/>
      <c r="H16" s="230">
        <v>3980</v>
      </c>
      <c r="I16" s="230">
        <v>2332</v>
      </c>
    </row>
    <row r="17" spans="1:9" ht="12.75">
      <c r="A17" s="560" t="s">
        <v>0</v>
      </c>
      <c r="B17" s="561"/>
      <c r="C17" s="230">
        <v>110</v>
      </c>
      <c r="D17" s="231"/>
      <c r="E17" s="232">
        <v>0</v>
      </c>
      <c r="F17" s="230"/>
      <c r="G17" s="230"/>
      <c r="H17" s="230">
        <v>10759</v>
      </c>
      <c r="I17" s="230">
        <v>7046</v>
      </c>
    </row>
    <row r="18" spans="1:9" ht="12.75">
      <c r="A18" s="560" t="s">
        <v>1</v>
      </c>
      <c r="B18" s="561"/>
      <c r="C18" s="230">
        <v>12</v>
      </c>
      <c r="D18" s="231"/>
      <c r="E18" s="232">
        <v>0</v>
      </c>
      <c r="F18" s="230"/>
      <c r="G18" s="230"/>
      <c r="H18" s="230">
        <v>1241</v>
      </c>
      <c r="I18" s="230">
        <v>866</v>
      </c>
    </row>
    <row r="19" spans="1:9" ht="12.75">
      <c r="A19" s="560" t="s">
        <v>90</v>
      </c>
      <c r="B19" s="561"/>
      <c r="C19" s="230">
        <v>27</v>
      </c>
      <c r="D19" s="233"/>
      <c r="E19" s="232">
        <v>0</v>
      </c>
      <c r="F19" s="234"/>
      <c r="G19" s="234"/>
      <c r="H19" s="234">
        <v>817</v>
      </c>
      <c r="I19" s="234">
        <v>488</v>
      </c>
    </row>
    <row r="20" spans="1:9" ht="12.75">
      <c r="A20" s="560" t="s">
        <v>424</v>
      </c>
      <c r="B20" s="568"/>
      <c r="C20" s="230">
        <v>354</v>
      </c>
      <c r="D20" s="233"/>
      <c r="E20" s="232">
        <v>0</v>
      </c>
      <c r="F20" s="234"/>
      <c r="G20" s="234"/>
      <c r="H20" s="234">
        <v>20993</v>
      </c>
      <c r="I20" s="234">
        <v>13450</v>
      </c>
    </row>
    <row r="21" spans="1:9" ht="12.75">
      <c r="A21" s="564" t="s">
        <v>122</v>
      </c>
      <c r="B21" s="565"/>
      <c r="C21" s="235">
        <v>1212</v>
      </c>
      <c r="D21" s="232">
        <v>0</v>
      </c>
      <c r="E21" s="232">
        <v>0</v>
      </c>
      <c r="F21" s="235">
        <v>0</v>
      </c>
      <c r="G21" s="235">
        <v>0</v>
      </c>
      <c r="H21" s="235">
        <v>74480</v>
      </c>
      <c r="I21" s="235">
        <v>47454</v>
      </c>
    </row>
    <row r="22" spans="1:9" ht="12.75">
      <c r="A22" s="566" t="s">
        <v>5</v>
      </c>
      <c r="B22" s="567"/>
      <c r="C22" s="230" t="s">
        <v>178</v>
      </c>
      <c r="D22" s="231" t="s">
        <v>178</v>
      </c>
      <c r="E22" s="232">
        <v>0</v>
      </c>
      <c r="F22" s="230" t="s">
        <v>178</v>
      </c>
      <c r="G22" s="230" t="s">
        <v>178</v>
      </c>
      <c r="H22" s="230" t="s">
        <v>178</v>
      </c>
      <c r="I22" s="230" t="s">
        <v>178</v>
      </c>
    </row>
    <row r="23" spans="1:9" ht="12.75">
      <c r="A23" s="562" t="s">
        <v>33</v>
      </c>
      <c r="B23" s="563"/>
      <c r="C23" s="230">
        <v>1900</v>
      </c>
      <c r="D23" s="236"/>
      <c r="E23" s="236"/>
      <c r="F23" s="236"/>
      <c r="G23" s="230">
        <v>226285</v>
      </c>
      <c r="H23" s="230">
        <v>124457</v>
      </c>
      <c r="I23" s="230">
        <v>78408</v>
      </c>
    </row>
  </sheetData>
  <mergeCells count="22">
    <mergeCell ref="A15:B15"/>
    <mergeCell ref="A16:B16"/>
    <mergeCell ref="A17:B17"/>
    <mergeCell ref="A11:B11"/>
    <mergeCell ref="A12:B12"/>
    <mergeCell ref="A13:B13"/>
    <mergeCell ref="A14:B14"/>
    <mergeCell ref="C7:C8"/>
    <mergeCell ref="H7:I7"/>
    <mergeCell ref="A9:B9"/>
    <mergeCell ref="A10:B10"/>
    <mergeCell ref="A7:B8"/>
    <mergeCell ref="D7:D8"/>
    <mergeCell ref="F7:F8"/>
    <mergeCell ref="G7:G8"/>
    <mergeCell ref="E7:E8"/>
    <mergeCell ref="A18:B18"/>
    <mergeCell ref="A19:B19"/>
    <mergeCell ref="A23:B23"/>
    <mergeCell ref="A21:B21"/>
    <mergeCell ref="A22:B22"/>
    <mergeCell ref="A20:B20"/>
  </mergeCells>
  <printOptions/>
  <pageMargins left="0.75" right="0.36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22" sqref="A22:B22"/>
    </sheetView>
  </sheetViews>
  <sheetFormatPr defaultColWidth="9.00390625" defaultRowHeight="12.75"/>
  <cols>
    <col min="1" max="1" width="10.875" style="0" customWidth="1"/>
    <col min="2" max="2" width="38.25390625" style="0" customWidth="1"/>
    <col min="3" max="3" width="13.75390625" style="0" customWidth="1"/>
    <col min="4" max="4" width="18.125" style="0" customWidth="1"/>
    <col min="5" max="5" width="14.375" style="0" customWidth="1"/>
    <col min="6" max="6" width="17.125" style="0" customWidth="1"/>
    <col min="7" max="7" width="14.00390625" style="0" customWidth="1"/>
    <col min="8" max="8" width="10.00390625" style="0" customWidth="1"/>
    <col min="9" max="9" width="11.00390625" style="0" customWidth="1"/>
  </cols>
  <sheetData>
    <row r="2" spans="1:9" ht="12.75">
      <c r="A2" s="237" t="s">
        <v>460</v>
      </c>
      <c r="B2" s="237" t="s">
        <v>466</v>
      </c>
      <c r="C2" s="237">
        <v>2005</v>
      </c>
      <c r="D2" s="238"/>
      <c r="E2" s="238"/>
      <c r="F2" s="238"/>
      <c r="G2" s="238"/>
      <c r="H2" s="238"/>
      <c r="I2" s="239"/>
    </row>
    <row r="3" spans="1:9" ht="18">
      <c r="A3" s="240" t="s">
        <v>144</v>
      </c>
      <c r="B3" s="239"/>
      <c r="C3" s="239"/>
      <c r="D3" s="239"/>
      <c r="E3" s="239"/>
      <c r="F3" s="239"/>
      <c r="G3" s="239"/>
      <c r="H3" s="239"/>
      <c r="I3" s="239"/>
    </row>
    <row r="4" spans="1:9" ht="15.75">
      <c r="A4" s="241"/>
      <c r="B4" s="239"/>
      <c r="C4" s="239"/>
      <c r="D4" s="239"/>
      <c r="E4" s="239"/>
      <c r="F4" s="239"/>
      <c r="G4" s="239"/>
      <c r="H4" s="239"/>
      <c r="I4" s="239"/>
    </row>
    <row r="5" spans="1:9" ht="15">
      <c r="A5" s="242" t="s">
        <v>295</v>
      </c>
      <c r="B5" s="239"/>
      <c r="C5" s="239"/>
      <c r="D5" s="239"/>
      <c r="E5" s="239"/>
      <c r="F5" s="239"/>
      <c r="G5" s="239"/>
      <c r="H5" s="239"/>
      <c r="I5" s="239"/>
    </row>
    <row r="6" spans="1:9" ht="12.75">
      <c r="A6" s="239"/>
      <c r="B6" s="239"/>
      <c r="C6" s="239"/>
      <c r="D6" s="239"/>
      <c r="E6" s="239"/>
      <c r="F6" s="239"/>
      <c r="G6" s="239"/>
      <c r="H6" s="239"/>
      <c r="I6" s="239"/>
    </row>
    <row r="7" spans="1:9" ht="45.75" customHeight="1">
      <c r="A7" s="588" t="s">
        <v>145</v>
      </c>
      <c r="B7" s="589"/>
      <c r="C7" s="578" t="s">
        <v>13</v>
      </c>
      <c r="D7" s="578" t="s">
        <v>294</v>
      </c>
      <c r="E7" s="578" t="s">
        <v>35</v>
      </c>
      <c r="F7" s="592" t="s">
        <v>37</v>
      </c>
      <c r="G7" s="592" t="s">
        <v>38</v>
      </c>
      <c r="H7" s="592" t="s">
        <v>39</v>
      </c>
      <c r="I7" s="592"/>
    </row>
    <row r="8" spans="1:9" ht="27" customHeight="1">
      <c r="A8" s="590"/>
      <c r="B8" s="591"/>
      <c r="C8" s="579"/>
      <c r="D8" s="579"/>
      <c r="E8" s="579"/>
      <c r="F8" s="592"/>
      <c r="G8" s="592"/>
      <c r="H8" s="432" t="s">
        <v>123</v>
      </c>
      <c r="I8" s="432" t="s">
        <v>47</v>
      </c>
    </row>
    <row r="9" spans="1:9" ht="12.75">
      <c r="A9" s="581" t="s">
        <v>91</v>
      </c>
      <c r="B9" s="582"/>
      <c r="C9" s="243">
        <v>566</v>
      </c>
      <c r="D9" s="244"/>
      <c r="E9" s="245">
        <v>0</v>
      </c>
      <c r="F9" s="246"/>
      <c r="G9" s="246"/>
      <c r="H9" s="246">
        <v>48464</v>
      </c>
      <c r="I9" s="246">
        <v>31056</v>
      </c>
    </row>
    <row r="10" spans="1:9" ht="12.75">
      <c r="A10" s="585" t="s">
        <v>97</v>
      </c>
      <c r="B10" s="247" t="s">
        <v>92</v>
      </c>
      <c r="C10" s="243"/>
      <c r="D10" s="244"/>
      <c r="E10" s="245">
        <v>0</v>
      </c>
      <c r="F10" s="246"/>
      <c r="G10" s="246"/>
      <c r="H10" s="246"/>
      <c r="I10" s="246"/>
    </row>
    <row r="11" spans="1:9" ht="12.75">
      <c r="A11" s="586"/>
      <c r="B11" s="247" t="s">
        <v>93</v>
      </c>
      <c r="C11" s="243"/>
      <c r="D11" s="244"/>
      <c r="E11" s="245">
        <v>0</v>
      </c>
      <c r="F11" s="246"/>
      <c r="G11" s="246"/>
      <c r="H11" s="246"/>
      <c r="I11" s="246"/>
    </row>
    <row r="12" spans="1:9" ht="12.75">
      <c r="A12" s="586"/>
      <c r="B12" s="247" t="s">
        <v>94</v>
      </c>
      <c r="C12" s="243"/>
      <c r="D12" s="244"/>
      <c r="E12" s="245">
        <v>0</v>
      </c>
      <c r="F12" s="246"/>
      <c r="G12" s="246"/>
      <c r="H12" s="246"/>
      <c r="I12" s="246"/>
    </row>
    <row r="13" spans="1:9" ht="12.75">
      <c r="A13" s="586"/>
      <c r="B13" s="247" t="s">
        <v>95</v>
      </c>
      <c r="C13" s="243" t="s">
        <v>414</v>
      </c>
      <c r="D13" s="244" t="s">
        <v>414</v>
      </c>
      <c r="E13" s="245">
        <v>0</v>
      </c>
      <c r="F13" s="243" t="s">
        <v>414</v>
      </c>
      <c r="G13" s="244" t="s">
        <v>414</v>
      </c>
      <c r="H13" s="243" t="s">
        <v>414</v>
      </c>
      <c r="I13" s="244" t="s">
        <v>414</v>
      </c>
    </row>
    <row r="14" spans="1:9" ht="12.75">
      <c r="A14" s="587"/>
      <c r="B14" s="247" t="s">
        <v>96</v>
      </c>
      <c r="C14" s="243"/>
      <c r="D14" s="244"/>
      <c r="E14" s="245">
        <v>0</v>
      </c>
      <c r="F14" s="246"/>
      <c r="G14" s="246"/>
      <c r="H14" s="246"/>
      <c r="I14" s="246"/>
    </row>
    <row r="15" spans="1:9" ht="12.75">
      <c r="A15" s="583" t="s">
        <v>29</v>
      </c>
      <c r="B15" s="584"/>
      <c r="C15" s="243">
        <v>624</v>
      </c>
      <c r="D15" s="244"/>
      <c r="E15" s="245">
        <v>0</v>
      </c>
      <c r="F15" s="246"/>
      <c r="G15" s="246"/>
      <c r="H15" s="246">
        <v>25479</v>
      </c>
      <c r="I15" s="246">
        <v>16037</v>
      </c>
    </row>
    <row r="16" spans="1:9" ht="12.75">
      <c r="A16" s="583" t="s">
        <v>98</v>
      </c>
      <c r="B16" s="584"/>
      <c r="C16" s="243" t="s">
        <v>414</v>
      </c>
      <c r="D16" s="243" t="s">
        <v>414</v>
      </c>
      <c r="E16" s="245">
        <v>0</v>
      </c>
      <c r="F16" s="243" t="s">
        <v>414</v>
      </c>
      <c r="G16" s="243" t="s">
        <v>414</v>
      </c>
      <c r="H16" s="243" t="s">
        <v>414</v>
      </c>
      <c r="I16" s="243" t="s">
        <v>414</v>
      </c>
    </row>
    <row r="17" spans="1:9" ht="12.75">
      <c r="A17" s="583" t="s">
        <v>30</v>
      </c>
      <c r="B17" s="584"/>
      <c r="C17" s="243" t="s">
        <v>414</v>
      </c>
      <c r="D17" s="243" t="s">
        <v>414</v>
      </c>
      <c r="E17" s="245">
        <v>0</v>
      </c>
      <c r="F17" s="243" t="s">
        <v>414</v>
      </c>
      <c r="G17" s="243" t="s">
        <v>414</v>
      </c>
      <c r="H17" s="243" t="s">
        <v>414</v>
      </c>
      <c r="I17" s="243" t="s">
        <v>414</v>
      </c>
    </row>
    <row r="18" spans="1:9" ht="12.75">
      <c r="A18" s="583" t="s">
        <v>99</v>
      </c>
      <c r="B18" s="584"/>
      <c r="C18" s="243" t="s">
        <v>414</v>
      </c>
      <c r="D18" s="243" t="s">
        <v>414</v>
      </c>
      <c r="E18" s="245">
        <v>0</v>
      </c>
      <c r="F18" s="243" t="s">
        <v>414</v>
      </c>
      <c r="G18" s="243" t="s">
        <v>414</v>
      </c>
      <c r="H18" s="243" t="s">
        <v>414</v>
      </c>
      <c r="I18" s="243" t="s">
        <v>414</v>
      </c>
    </row>
    <row r="19" spans="1:9" ht="12.75">
      <c r="A19" s="580" t="s">
        <v>100</v>
      </c>
      <c r="B19" s="580"/>
      <c r="C19" s="243" t="s">
        <v>414</v>
      </c>
      <c r="D19" s="243" t="s">
        <v>414</v>
      </c>
      <c r="E19" s="245">
        <v>0</v>
      </c>
      <c r="F19" s="243" t="s">
        <v>414</v>
      </c>
      <c r="G19" s="243" t="s">
        <v>414</v>
      </c>
      <c r="H19" s="243" t="s">
        <v>414</v>
      </c>
      <c r="I19" s="243" t="s">
        <v>414</v>
      </c>
    </row>
    <row r="20" spans="1:9" ht="12.75">
      <c r="A20" s="580" t="s">
        <v>45</v>
      </c>
      <c r="B20" s="580"/>
      <c r="C20" s="243">
        <v>22</v>
      </c>
      <c r="D20" s="248"/>
      <c r="E20" s="245">
        <v>0</v>
      </c>
      <c r="F20" s="249"/>
      <c r="G20" s="249"/>
      <c r="H20" s="249">
        <v>537</v>
      </c>
      <c r="I20" s="249">
        <v>361</v>
      </c>
    </row>
    <row r="21" spans="1:9" ht="12.75">
      <c r="A21" s="580" t="s">
        <v>11</v>
      </c>
      <c r="B21" s="580"/>
      <c r="C21" s="243" t="s">
        <v>414</v>
      </c>
      <c r="D21" s="244" t="s">
        <v>414</v>
      </c>
      <c r="E21" s="245">
        <v>0</v>
      </c>
      <c r="F21" s="243" t="s">
        <v>414</v>
      </c>
      <c r="G21" s="243" t="s">
        <v>414</v>
      </c>
      <c r="H21" s="243" t="s">
        <v>414</v>
      </c>
      <c r="I21" s="243" t="s">
        <v>414</v>
      </c>
    </row>
    <row r="22" spans="1:9" ht="12.75">
      <c r="A22" s="576" t="s">
        <v>122</v>
      </c>
      <c r="B22" s="577"/>
      <c r="C22" s="250">
        <v>1212</v>
      </c>
      <c r="D22" s="245">
        <v>0</v>
      </c>
      <c r="E22" s="245">
        <v>0</v>
      </c>
      <c r="F22" s="251">
        <v>0</v>
      </c>
      <c r="G22" s="251">
        <v>0</v>
      </c>
      <c r="H22" s="251">
        <v>74480</v>
      </c>
      <c r="I22" s="251">
        <v>47454</v>
      </c>
    </row>
  </sheetData>
  <mergeCells count="17">
    <mergeCell ref="A15:B15"/>
    <mergeCell ref="C7:C8"/>
    <mergeCell ref="A17:B17"/>
    <mergeCell ref="H7:I7"/>
    <mergeCell ref="D7:D8"/>
    <mergeCell ref="F7:F8"/>
    <mergeCell ref="G7:G8"/>
    <mergeCell ref="A22:B22"/>
    <mergeCell ref="E7:E8"/>
    <mergeCell ref="A19:B19"/>
    <mergeCell ref="A20:B20"/>
    <mergeCell ref="A21:B21"/>
    <mergeCell ref="A9:B9"/>
    <mergeCell ref="A18:B18"/>
    <mergeCell ref="A10:A14"/>
    <mergeCell ref="A16:B16"/>
    <mergeCell ref="A7:B8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21" sqref="A21:B21"/>
    </sheetView>
  </sheetViews>
  <sheetFormatPr defaultColWidth="9.00390625" defaultRowHeight="12.75"/>
  <cols>
    <col min="1" max="1" width="14.125" style="0" customWidth="1"/>
    <col min="2" max="2" width="22.125" style="0" customWidth="1"/>
    <col min="3" max="3" width="12.125" style="0" customWidth="1"/>
    <col min="4" max="4" width="13.00390625" style="0" customWidth="1"/>
    <col min="5" max="5" width="13.75390625" style="0" customWidth="1"/>
    <col min="6" max="6" width="14.125" style="0" customWidth="1"/>
    <col min="7" max="7" width="15.875" style="0" customWidth="1"/>
    <col min="8" max="8" width="15.00390625" style="0" customWidth="1"/>
  </cols>
  <sheetData>
    <row r="2" spans="1:8" ht="12.75">
      <c r="A2" s="252" t="s">
        <v>460</v>
      </c>
      <c r="B2" s="253" t="s">
        <v>466</v>
      </c>
      <c r="C2" s="253">
        <v>2005</v>
      </c>
      <c r="D2" s="254"/>
      <c r="E2" s="254"/>
      <c r="F2" s="254"/>
      <c r="G2" s="254"/>
      <c r="H2" s="255"/>
    </row>
    <row r="3" spans="1:8" ht="18">
      <c r="A3" s="256" t="s">
        <v>161</v>
      </c>
      <c r="B3" s="255"/>
      <c r="C3" s="255"/>
      <c r="D3" s="255"/>
      <c r="E3" s="255"/>
      <c r="F3" s="255"/>
      <c r="G3" s="255"/>
      <c r="H3" s="255"/>
    </row>
    <row r="4" spans="1:8" ht="12.75">
      <c r="A4" s="255"/>
      <c r="B4" s="255"/>
      <c r="C4" s="255"/>
      <c r="D4" s="255"/>
      <c r="E4" s="255"/>
      <c r="F4" s="255"/>
      <c r="G4" s="255"/>
      <c r="H4" s="255"/>
    </row>
    <row r="5" spans="1:8" ht="15.75">
      <c r="A5" s="257" t="s">
        <v>19</v>
      </c>
      <c r="B5" s="255"/>
      <c r="C5" s="255"/>
      <c r="D5" s="255"/>
      <c r="E5" s="255"/>
      <c r="F5" s="255"/>
      <c r="G5" s="255"/>
      <c r="H5" s="255"/>
    </row>
    <row r="6" spans="1:8" ht="12.75">
      <c r="A6" s="255"/>
      <c r="B6" s="255"/>
      <c r="C6" s="255"/>
      <c r="D6" s="255"/>
      <c r="E6" s="255"/>
      <c r="F6" s="255"/>
      <c r="G6" s="255"/>
      <c r="H6" s="255"/>
    </row>
    <row r="7" spans="1:8" ht="20.25" customHeight="1">
      <c r="A7" s="601" t="s">
        <v>469</v>
      </c>
      <c r="B7" s="602"/>
      <c r="C7" s="595" t="s">
        <v>13</v>
      </c>
      <c r="D7" s="595" t="s">
        <v>25</v>
      </c>
      <c r="E7" s="596" t="s">
        <v>185</v>
      </c>
      <c r="F7" s="597"/>
      <c r="G7" s="597"/>
      <c r="H7" s="598"/>
    </row>
    <row r="8" spans="1:8" ht="33.75" customHeight="1">
      <c r="A8" s="603"/>
      <c r="B8" s="604"/>
      <c r="C8" s="595"/>
      <c r="D8" s="595"/>
      <c r="E8" s="433" t="s">
        <v>26</v>
      </c>
      <c r="F8" s="434" t="s">
        <v>27</v>
      </c>
      <c r="G8" s="434" t="s">
        <v>28</v>
      </c>
      <c r="H8" s="434" t="s">
        <v>432</v>
      </c>
    </row>
    <row r="9" spans="1:8" ht="12.75">
      <c r="A9" s="258" t="s">
        <v>84</v>
      </c>
      <c r="B9" s="270"/>
      <c r="C9" s="267" t="s">
        <v>414</v>
      </c>
      <c r="D9" s="260">
        <v>0</v>
      </c>
      <c r="E9" s="259" t="s">
        <v>414</v>
      </c>
      <c r="F9" s="259" t="s">
        <v>414</v>
      </c>
      <c r="G9" s="261">
        <v>0</v>
      </c>
      <c r="H9" s="259" t="s">
        <v>414</v>
      </c>
    </row>
    <row r="10" spans="1:8" ht="12.75">
      <c r="A10" s="262" t="s">
        <v>159</v>
      </c>
      <c r="B10" s="271"/>
      <c r="C10" s="267" t="s">
        <v>414</v>
      </c>
      <c r="D10" s="260">
        <v>0</v>
      </c>
      <c r="E10" s="259" t="s">
        <v>414</v>
      </c>
      <c r="F10" s="259" t="s">
        <v>414</v>
      </c>
      <c r="G10" s="261">
        <v>0</v>
      </c>
      <c r="H10" s="259" t="s">
        <v>414</v>
      </c>
    </row>
    <row r="11" spans="1:8" ht="12.75">
      <c r="A11" s="605" t="s">
        <v>116</v>
      </c>
      <c r="B11" s="607"/>
      <c r="C11" s="267" t="s">
        <v>414</v>
      </c>
      <c r="D11" s="260">
        <v>0</v>
      </c>
      <c r="E11" s="259" t="s">
        <v>414</v>
      </c>
      <c r="F11" s="259" t="s">
        <v>414</v>
      </c>
      <c r="G11" s="261">
        <v>0</v>
      </c>
      <c r="H11" s="259" t="s">
        <v>414</v>
      </c>
    </row>
    <row r="12" spans="1:8" ht="12.75">
      <c r="A12" s="262" t="s">
        <v>85</v>
      </c>
      <c r="B12" s="270"/>
      <c r="C12" s="267" t="s">
        <v>414</v>
      </c>
      <c r="D12" s="260">
        <v>0</v>
      </c>
      <c r="E12" s="259" t="s">
        <v>414</v>
      </c>
      <c r="F12" s="259" t="s">
        <v>414</v>
      </c>
      <c r="G12" s="261">
        <v>0</v>
      </c>
      <c r="H12" s="259" t="s">
        <v>414</v>
      </c>
    </row>
    <row r="13" spans="1:8" ht="12.75">
      <c r="A13" s="258" t="s">
        <v>86</v>
      </c>
      <c r="B13" s="271"/>
      <c r="C13" s="267" t="s">
        <v>414</v>
      </c>
      <c r="D13" s="260">
        <v>0</v>
      </c>
      <c r="E13" s="259" t="s">
        <v>414</v>
      </c>
      <c r="F13" s="259" t="s">
        <v>414</v>
      </c>
      <c r="G13" s="261">
        <v>0</v>
      </c>
      <c r="H13" s="259" t="s">
        <v>414</v>
      </c>
    </row>
    <row r="14" spans="1:8" ht="12.75">
      <c r="A14" s="262" t="s">
        <v>160</v>
      </c>
      <c r="B14" s="272"/>
      <c r="C14" s="267" t="s">
        <v>414</v>
      </c>
      <c r="D14" s="260">
        <v>0</v>
      </c>
      <c r="E14" s="259" t="s">
        <v>414</v>
      </c>
      <c r="F14" s="259" t="s">
        <v>414</v>
      </c>
      <c r="G14" s="261">
        <v>0</v>
      </c>
      <c r="H14" s="259" t="s">
        <v>414</v>
      </c>
    </row>
    <row r="15" spans="1:8" ht="12.75">
      <c r="A15" s="605" t="s">
        <v>88</v>
      </c>
      <c r="B15" s="606"/>
      <c r="C15" s="267" t="s">
        <v>414</v>
      </c>
      <c r="D15" s="260">
        <v>0</v>
      </c>
      <c r="E15" s="259" t="s">
        <v>414</v>
      </c>
      <c r="F15" s="259" t="s">
        <v>414</v>
      </c>
      <c r="G15" s="261">
        <v>0</v>
      </c>
      <c r="H15" s="259" t="s">
        <v>414</v>
      </c>
    </row>
    <row r="16" spans="1:8" ht="12.75">
      <c r="A16" s="262" t="s">
        <v>89</v>
      </c>
      <c r="B16" s="272"/>
      <c r="C16" s="267" t="s">
        <v>414</v>
      </c>
      <c r="D16" s="260">
        <v>0</v>
      </c>
      <c r="E16" s="259" t="s">
        <v>414</v>
      </c>
      <c r="F16" s="259" t="s">
        <v>414</v>
      </c>
      <c r="G16" s="261">
        <v>0</v>
      </c>
      <c r="H16" s="259" t="s">
        <v>414</v>
      </c>
    </row>
    <row r="17" spans="1:8" ht="12.75">
      <c r="A17" s="605" t="s">
        <v>0</v>
      </c>
      <c r="B17" s="606"/>
      <c r="C17" s="267" t="s">
        <v>414</v>
      </c>
      <c r="D17" s="260">
        <v>0</v>
      </c>
      <c r="E17" s="259" t="s">
        <v>414</v>
      </c>
      <c r="F17" s="259" t="s">
        <v>414</v>
      </c>
      <c r="G17" s="261">
        <v>0</v>
      </c>
      <c r="H17" s="259" t="s">
        <v>414</v>
      </c>
    </row>
    <row r="18" spans="1:8" ht="12.75">
      <c r="A18" s="605" t="s">
        <v>1</v>
      </c>
      <c r="B18" s="606"/>
      <c r="C18" s="267" t="s">
        <v>414</v>
      </c>
      <c r="D18" s="260">
        <v>0</v>
      </c>
      <c r="E18" s="259" t="s">
        <v>414</v>
      </c>
      <c r="F18" s="259" t="s">
        <v>414</v>
      </c>
      <c r="G18" s="261">
        <v>0</v>
      </c>
      <c r="H18" s="259" t="s">
        <v>414</v>
      </c>
    </row>
    <row r="19" spans="1:8" ht="12.75">
      <c r="A19" s="263" t="s">
        <v>90</v>
      </c>
      <c r="B19" s="273"/>
      <c r="C19" s="267" t="s">
        <v>414</v>
      </c>
      <c r="D19" s="260">
        <v>0</v>
      </c>
      <c r="E19" s="259" t="s">
        <v>414</v>
      </c>
      <c r="F19" s="259" t="s">
        <v>414</v>
      </c>
      <c r="G19" s="261">
        <v>0</v>
      </c>
      <c r="H19" s="259" t="s">
        <v>414</v>
      </c>
    </row>
    <row r="20" spans="1:8" ht="12.75">
      <c r="A20" s="593" t="s">
        <v>424</v>
      </c>
      <c r="B20" s="594"/>
      <c r="C20" s="267" t="s">
        <v>414</v>
      </c>
      <c r="D20" s="260">
        <v>0</v>
      </c>
      <c r="E20" s="259" t="s">
        <v>414</v>
      </c>
      <c r="F20" s="259" t="s">
        <v>414</v>
      </c>
      <c r="G20" s="261">
        <v>0</v>
      </c>
      <c r="H20" s="259" t="s">
        <v>414</v>
      </c>
    </row>
    <row r="21" spans="1:8" ht="12.75">
      <c r="A21" s="451" t="s">
        <v>122</v>
      </c>
      <c r="B21" s="452"/>
      <c r="C21" s="268">
        <v>0</v>
      </c>
      <c r="D21" s="260">
        <v>0</v>
      </c>
      <c r="E21" s="264">
        <v>0</v>
      </c>
      <c r="F21" s="261">
        <v>0</v>
      </c>
      <c r="G21" s="261">
        <v>0</v>
      </c>
      <c r="H21" s="261">
        <v>0</v>
      </c>
    </row>
    <row r="22" spans="1:8" ht="12.75">
      <c r="A22" s="599" t="s">
        <v>10</v>
      </c>
      <c r="B22" s="600"/>
      <c r="C22" s="269" t="s">
        <v>414</v>
      </c>
      <c r="D22" s="266"/>
      <c r="E22" s="266"/>
      <c r="F22" s="266"/>
      <c r="G22" s="265" t="s">
        <v>414</v>
      </c>
      <c r="H22" s="265" t="s">
        <v>414</v>
      </c>
    </row>
  </sheetData>
  <mergeCells count="10">
    <mergeCell ref="A20:B20"/>
    <mergeCell ref="D7:D8"/>
    <mergeCell ref="E7:H7"/>
    <mergeCell ref="A22:B22"/>
    <mergeCell ref="A7:B8"/>
    <mergeCell ref="A17:B17"/>
    <mergeCell ref="A18:B18"/>
    <mergeCell ref="A15:B15"/>
    <mergeCell ref="A11:B11"/>
    <mergeCell ref="C7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8" sqref="A8"/>
    </sheetView>
  </sheetViews>
  <sheetFormatPr defaultColWidth="9.00390625" defaultRowHeight="12.75"/>
  <cols>
    <col min="1" max="2" width="18.75390625" style="0" customWidth="1"/>
    <col min="3" max="3" width="20.00390625" style="0" customWidth="1"/>
    <col min="4" max="4" width="17.75390625" style="0" customWidth="1"/>
    <col min="5" max="5" width="18.125" style="0" customWidth="1"/>
  </cols>
  <sheetData>
    <row r="2" spans="1:6" ht="12.75">
      <c r="A2" s="274" t="s">
        <v>460</v>
      </c>
      <c r="B2" s="274" t="s">
        <v>466</v>
      </c>
      <c r="C2" s="274">
        <v>2005</v>
      </c>
      <c r="D2" s="275"/>
      <c r="E2" s="275"/>
      <c r="F2" s="276"/>
    </row>
    <row r="3" spans="1:6" ht="18">
      <c r="A3" s="277" t="s">
        <v>161</v>
      </c>
      <c r="B3" s="275"/>
      <c r="C3" s="275"/>
      <c r="D3" s="275"/>
      <c r="E3" s="275"/>
      <c r="F3" s="275"/>
    </row>
    <row r="4" spans="1:6" ht="12.75">
      <c r="A4" s="275"/>
      <c r="B4" s="275"/>
      <c r="C4" s="275"/>
      <c r="D4" s="275"/>
      <c r="E4" s="275"/>
      <c r="F4" s="275"/>
    </row>
    <row r="5" spans="1:6" ht="15.75">
      <c r="A5" s="278" t="s">
        <v>24</v>
      </c>
      <c r="B5" s="275"/>
      <c r="C5" s="275"/>
      <c r="D5" s="275"/>
      <c r="E5" s="275"/>
      <c r="F5" s="275"/>
    </row>
    <row r="6" spans="1:6" ht="12.75">
      <c r="A6" s="275"/>
      <c r="B6" s="275"/>
      <c r="C6" s="275"/>
      <c r="D6" s="275"/>
      <c r="E6" s="275"/>
      <c r="F6" s="275"/>
    </row>
    <row r="7" spans="1:6" ht="12.75">
      <c r="A7" s="435"/>
      <c r="B7" s="436" t="s">
        <v>454</v>
      </c>
      <c r="C7" s="436" t="s">
        <v>455</v>
      </c>
      <c r="D7" s="436" t="s">
        <v>456</v>
      </c>
      <c r="E7" s="436" t="s">
        <v>457</v>
      </c>
      <c r="F7" s="437" t="s">
        <v>119</v>
      </c>
    </row>
    <row r="8" spans="1:6" ht="38.25">
      <c r="A8" s="450" t="s">
        <v>20</v>
      </c>
      <c r="B8" s="279" t="s">
        <v>414</v>
      </c>
      <c r="C8" s="279" t="s">
        <v>414</v>
      </c>
      <c r="D8" s="279" t="s">
        <v>414</v>
      </c>
      <c r="E8" s="279" t="s">
        <v>414</v>
      </c>
      <c r="F8" s="280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1" sqref="A11"/>
    </sheetView>
  </sheetViews>
  <sheetFormatPr defaultColWidth="9.00390625" defaultRowHeight="12.75"/>
  <cols>
    <col min="1" max="1" width="42.75390625" style="0" customWidth="1"/>
    <col min="2" max="2" width="13.875" style="0" customWidth="1"/>
    <col min="3" max="3" width="12.75390625" style="0" customWidth="1"/>
    <col min="4" max="4" width="17.25390625" style="0" customWidth="1"/>
    <col min="5" max="5" width="10.875" style="0" customWidth="1"/>
    <col min="8" max="8" width="15.75390625" style="0" customWidth="1"/>
    <col min="9" max="9" width="10.375" style="0" customWidth="1"/>
    <col min="10" max="10" width="13.25390625" style="0" customWidth="1"/>
  </cols>
  <sheetData>
    <row r="2" spans="1:10" ht="12.75">
      <c r="A2" s="281" t="s">
        <v>460</v>
      </c>
      <c r="B2" s="282" t="s">
        <v>466</v>
      </c>
      <c r="C2" s="282">
        <v>2005</v>
      </c>
      <c r="D2" s="283"/>
      <c r="E2" s="283"/>
      <c r="F2" s="283"/>
      <c r="G2" s="283"/>
      <c r="H2" s="283"/>
      <c r="I2" s="283"/>
      <c r="J2" s="284"/>
    </row>
    <row r="3" spans="1:10" ht="18">
      <c r="A3" s="285" t="s">
        <v>40</v>
      </c>
      <c r="B3" s="285"/>
      <c r="C3" s="286"/>
      <c r="D3" s="286"/>
      <c r="E3" s="287"/>
      <c r="F3" s="286"/>
      <c r="G3" s="286"/>
      <c r="H3" s="286"/>
      <c r="I3" s="286"/>
      <c r="J3" s="286"/>
    </row>
    <row r="4" spans="1:10" ht="15.75">
      <c r="A4" s="286"/>
      <c r="B4" s="286"/>
      <c r="C4" s="286"/>
      <c r="D4" s="286"/>
      <c r="E4" s="286"/>
      <c r="F4" s="286"/>
      <c r="G4" s="286"/>
      <c r="H4" s="286"/>
      <c r="I4" s="286"/>
      <c r="J4" s="286"/>
    </row>
    <row r="5" spans="1:10" ht="46.5" customHeight="1">
      <c r="A5" s="612" t="s">
        <v>165</v>
      </c>
      <c r="B5" s="612" t="s">
        <v>13</v>
      </c>
      <c r="C5" s="614" t="s">
        <v>6</v>
      </c>
      <c r="D5" s="614" t="s">
        <v>42</v>
      </c>
      <c r="E5" s="608" t="s">
        <v>37</v>
      </c>
      <c r="F5" s="609"/>
      <c r="G5" s="610"/>
      <c r="H5" s="611" t="s">
        <v>38</v>
      </c>
      <c r="I5" s="611" t="s">
        <v>39</v>
      </c>
      <c r="J5" s="611"/>
    </row>
    <row r="6" spans="1:10" ht="25.5">
      <c r="A6" s="613"/>
      <c r="B6" s="613"/>
      <c r="C6" s="615"/>
      <c r="D6" s="615"/>
      <c r="E6" s="438" t="s">
        <v>433</v>
      </c>
      <c r="F6" s="438" t="s">
        <v>162</v>
      </c>
      <c r="G6" s="438" t="s">
        <v>123</v>
      </c>
      <c r="H6" s="611"/>
      <c r="I6" s="439" t="s">
        <v>123</v>
      </c>
      <c r="J6" s="439" t="s">
        <v>47</v>
      </c>
    </row>
    <row r="7" spans="1:10" ht="37.5" customHeight="1">
      <c r="A7" s="288" t="s">
        <v>46</v>
      </c>
      <c r="B7" s="289">
        <v>0</v>
      </c>
      <c r="C7" s="289">
        <v>0</v>
      </c>
      <c r="D7" s="289">
        <v>0</v>
      </c>
      <c r="E7" s="289">
        <v>0</v>
      </c>
      <c r="F7" s="289">
        <v>0</v>
      </c>
      <c r="G7" s="290">
        <v>0</v>
      </c>
      <c r="H7" s="289">
        <v>0</v>
      </c>
      <c r="I7" s="289">
        <v>0</v>
      </c>
      <c r="J7" s="289">
        <v>0</v>
      </c>
    </row>
    <row r="8" spans="1:10" ht="71.25" customHeight="1">
      <c r="A8" s="291" t="s">
        <v>296</v>
      </c>
      <c r="B8" s="292">
        <v>0</v>
      </c>
      <c r="C8" s="292">
        <v>0</v>
      </c>
      <c r="D8" s="292">
        <v>0</v>
      </c>
      <c r="E8" s="292">
        <v>0</v>
      </c>
      <c r="F8" s="292">
        <v>0</v>
      </c>
      <c r="G8" s="290">
        <v>0</v>
      </c>
      <c r="H8" s="292">
        <v>0</v>
      </c>
      <c r="I8" s="292">
        <v>0</v>
      </c>
      <c r="J8" s="298">
        <v>0</v>
      </c>
    </row>
    <row r="9" spans="1:10" ht="30.75" customHeight="1">
      <c r="A9" s="291" t="s">
        <v>163</v>
      </c>
      <c r="B9" s="292">
        <v>0</v>
      </c>
      <c r="C9" s="292">
        <v>0</v>
      </c>
      <c r="D9" s="292">
        <v>0</v>
      </c>
      <c r="E9" s="292">
        <v>0</v>
      </c>
      <c r="F9" s="292">
        <v>0</v>
      </c>
      <c r="G9" s="290">
        <v>0</v>
      </c>
      <c r="H9" s="292">
        <v>0</v>
      </c>
      <c r="I9" s="292">
        <v>0</v>
      </c>
      <c r="J9" s="298">
        <v>0</v>
      </c>
    </row>
    <row r="10" spans="1:10" ht="55.5" customHeight="1">
      <c r="A10" s="291" t="s">
        <v>164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0">
        <v>0</v>
      </c>
      <c r="H10" s="292">
        <v>0</v>
      </c>
      <c r="I10" s="292">
        <v>0</v>
      </c>
      <c r="J10" s="298">
        <v>0</v>
      </c>
    </row>
    <row r="11" spans="1:10" ht="12.75">
      <c r="A11" s="449" t="s">
        <v>122</v>
      </c>
      <c r="B11" s="293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</row>
    <row r="12" spans="1:10" ht="12.75">
      <c r="A12" s="295" t="s">
        <v>10</v>
      </c>
      <c r="B12" s="296">
        <v>30</v>
      </c>
      <c r="C12" s="297"/>
      <c r="D12" s="297"/>
      <c r="E12" s="297"/>
      <c r="F12" s="297"/>
      <c r="G12" s="297"/>
      <c r="H12" s="289">
        <v>1507</v>
      </c>
      <c r="I12" s="289">
        <v>1507</v>
      </c>
      <c r="J12" s="289">
        <v>1130</v>
      </c>
    </row>
  </sheetData>
  <mergeCells count="7">
    <mergeCell ref="E5:G5"/>
    <mergeCell ref="H5:H6"/>
    <mergeCell ref="I5:J5"/>
    <mergeCell ref="A5:A6"/>
    <mergeCell ref="B5:B6"/>
    <mergeCell ref="C5:C6"/>
    <mergeCell ref="D5:D6"/>
  </mergeCells>
  <printOptions/>
  <pageMargins left="0.21" right="0.17" top="1" bottom="1" header="0.4921259845" footer="0.492125984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25" sqref="A25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7.875" style="0" customWidth="1"/>
    <col min="4" max="4" width="15.375" style="0" customWidth="1"/>
    <col min="5" max="5" width="17.625" style="0" customWidth="1"/>
    <col min="6" max="6" width="10.625" style="0" customWidth="1"/>
    <col min="7" max="7" width="9.75390625" style="0" customWidth="1"/>
    <col min="8" max="8" width="11.125" style="0" customWidth="1"/>
  </cols>
  <sheetData>
    <row r="2" spans="1:8" ht="12.75">
      <c r="A2" s="299" t="s">
        <v>460</v>
      </c>
      <c r="B2" s="300" t="s">
        <v>466</v>
      </c>
      <c r="C2" s="300">
        <v>2005</v>
      </c>
      <c r="D2" s="301"/>
      <c r="E2" s="301"/>
      <c r="F2" s="301"/>
      <c r="G2" s="301"/>
      <c r="H2" s="301"/>
    </row>
    <row r="3" spans="1:8" ht="18">
      <c r="A3" s="302" t="s">
        <v>299</v>
      </c>
      <c r="B3" s="301"/>
      <c r="C3" s="301"/>
      <c r="D3" s="301"/>
      <c r="E3" s="301"/>
      <c r="F3" s="301"/>
      <c r="G3" s="301"/>
      <c r="H3" s="301"/>
    </row>
    <row r="4" spans="1:8" ht="15.75">
      <c r="A4" s="303"/>
      <c r="B4" s="301"/>
      <c r="C4" s="301"/>
      <c r="D4" s="301"/>
      <c r="E4" s="301"/>
      <c r="F4" s="301"/>
      <c r="G4" s="301"/>
      <c r="H4" s="301"/>
    </row>
    <row r="5" spans="1:8" ht="15">
      <c r="A5" s="304" t="s">
        <v>216</v>
      </c>
      <c r="B5" s="301"/>
      <c r="C5" s="301"/>
      <c r="D5" s="301"/>
      <c r="E5" s="301"/>
      <c r="F5" s="301"/>
      <c r="G5" s="301"/>
      <c r="H5" s="301"/>
    </row>
    <row r="6" spans="1:8" ht="15">
      <c r="A6" s="304"/>
      <c r="B6" s="301"/>
      <c r="C6" s="301"/>
      <c r="D6" s="301"/>
      <c r="E6" s="301"/>
      <c r="F6" s="301"/>
      <c r="G6" s="301"/>
      <c r="H6" s="301"/>
    </row>
    <row r="7" spans="1:8" ht="39.75" customHeight="1">
      <c r="A7" s="617" t="s">
        <v>217</v>
      </c>
      <c r="B7" s="617" t="s">
        <v>13</v>
      </c>
      <c r="C7" s="617" t="s">
        <v>34</v>
      </c>
      <c r="D7" s="617" t="s">
        <v>35</v>
      </c>
      <c r="E7" s="616" t="s">
        <v>37</v>
      </c>
      <c r="F7" s="616" t="s">
        <v>38</v>
      </c>
      <c r="G7" s="616" t="s">
        <v>39</v>
      </c>
      <c r="H7" s="616"/>
    </row>
    <row r="8" spans="1:8" ht="25.5">
      <c r="A8" s="618"/>
      <c r="B8" s="618"/>
      <c r="C8" s="618"/>
      <c r="D8" s="618"/>
      <c r="E8" s="616"/>
      <c r="F8" s="616"/>
      <c r="G8" s="440" t="s">
        <v>123</v>
      </c>
      <c r="H8" s="440" t="s">
        <v>47</v>
      </c>
    </row>
    <row r="9" spans="1:8" ht="12.75">
      <c r="A9" s="305" t="s">
        <v>189</v>
      </c>
      <c r="B9" s="306">
        <v>22</v>
      </c>
      <c r="C9" s="307"/>
      <c r="D9" s="308">
        <v>0</v>
      </c>
      <c r="E9" s="306"/>
      <c r="F9" s="306"/>
      <c r="G9" s="306">
        <v>2657</v>
      </c>
      <c r="H9" s="306">
        <v>1860</v>
      </c>
    </row>
    <row r="10" spans="1:8" ht="12.75">
      <c r="A10" s="305" t="s">
        <v>190</v>
      </c>
      <c r="B10" s="306">
        <v>23</v>
      </c>
      <c r="C10" s="307"/>
      <c r="D10" s="308">
        <v>0</v>
      </c>
      <c r="E10" s="306"/>
      <c r="F10" s="306"/>
      <c r="G10" s="306">
        <v>2768</v>
      </c>
      <c r="H10" s="306">
        <v>1938</v>
      </c>
    </row>
    <row r="11" spans="1:8" ht="12.75">
      <c r="A11" s="305" t="s">
        <v>191</v>
      </c>
      <c r="B11" s="306" t="s">
        <v>414</v>
      </c>
      <c r="C11" s="307" t="s">
        <v>414</v>
      </c>
      <c r="D11" s="308">
        <v>0</v>
      </c>
      <c r="E11" s="306" t="s">
        <v>414</v>
      </c>
      <c r="F11" s="307" t="s">
        <v>414</v>
      </c>
      <c r="G11" s="306" t="s">
        <v>414</v>
      </c>
      <c r="H11" s="307" t="s">
        <v>414</v>
      </c>
    </row>
    <row r="12" spans="1:8" ht="12.75">
      <c r="A12" s="305" t="s">
        <v>192</v>
      </c>
      <c r="B12" s="306" t="s">
        <v>414</v>
      </c>
      <c r="C12" s="307" t="s">
        <v>414</v>
      </c>
      <c r="D12" s="308">
        <v>0</v>
      </c>
      <c r="E12" s="306" t="s">
        <v>414</v>
      </c>
      <c r="F12" s="307" t="s">
        <v>414</v>
      </c>
      <c r="G12" s="306" t="s">
        <v>414</v>
      </c>
      <c r="H12" s="307" t="s">
        <v>414</v>
      </c>
    </row>
    <row r="13" spans="1:8" ht="12.75">
      <c r="A13" s="305" t="s">
        <v>193</v>
      </c>
      <c r="B13" s="306">
        <v>11</v>
      </c>
      <c r="C13" s="307"/>
      <c r="D13" s="308">
        <v>0</v>
      </c>
      <c r="E13" s="306"/>
      <c r="F13" s="306"/>
      <c r="G13" s="306">
        <v>1746</v>
      </c>
      <c r="H13" s="306">
        <v>1222</v>
      </c>
    </row>
    <row r="14" spans="1:8" ht="12.75">
      <c r="A14" s="305" t="s">
        <v>194</v>
      </c>
      <c r="B14" s="306" t="s">
        <v>414</v>
      </c>
      <c r="C14" s="307" t="s">
        <v>414</v>
      </c>
      <c r="D14" s="308">
        <v>0</v>
      </c>
      <c r="E14" s="306" t="s">
        <v>414</v>
      </c>
      <c r="F14" s="307" t="s">
        <v>414</v>
      </c>
      <c r="G14" s="306" t="s">
        <v>414</v>
      </c>
      <c r="H14" s="307" t="s">
        <v>414</v>
      </c>
    </row>
    <row r="15" spans="1:8" ht="12.75">
      <c r="A15" s="305" t="s">
        <v>195</v>
      </c>
      <c r="B15" s="306" t="s">
        <v>414</v>
      </c>
      <c r="C15" s="307" t="s">
        <v>414</v>
      </c>
      <c r="D15" s="308">
        <v>0</v>
      </c>
      <c r="E15" s="306" t="s">
        <v>414</v>
      </c>
      <c r="F15" s="307" t="s">
        <v>414</v>
      </c>
      <c r="G15" s="306" t="s">
        <v>414</v>
      </c>
      <c r="H15" s="307" t="s">
        <v>414</v>
      </c>
    </row>
    <row r="16" spans="1:8" ht="12.75">
      <c r="A16" s="305" t="s">
        <v>196</v>
      </c>
      <c r="B16" s="306" t="s">
        <v>414</v>
      </c>
      <c r="C16" s="307" t="s">
        <v>414</v>
      </c>
      <c r="D16" s="308">
        <v>0</v>
      </c>
      <c r="E16" s="306" t="s">
        <v>414</v>
      </c>
      <c r="F16" s="307" t="s">
        <v>414</v>
      </c>
      <c r="G16" s="306" t="s">
        <v>414</v>
      </c>
      <c r="H16" s="307" t="s">
        <v>414</v>
      </c>
    </row>
    <row r="17" spans="1:8" ht="12.75">
      <c r="A17" s="305" t="s">
        <v>197</v>
      </c>
      <c r="B17" s="306" t="s">
        <v>414</v>
      </c>
      <c r="C17" s="307" t="s">
        <v>414</v>
      </c>
      <c r="D17" s="308">
        <v>0</v>
      </c>
      <c r="E17" s="306" t="s">
        <v>414</v>
      </c>
      <c r="F17" s="307" t="s">
        <v>414</v>
      </c>
      <c r="G17" s="306" t="s">
        <v>414</v>
      </c>
      <c r="H17" s="307" t="s">
        <v>414</v>
      </c>
    </row>
    <row r="18" spans="1:8" ht="12.75">
      <c r="A18" s="305" t="s">
        <v>198</v>
      </c>
      <c r="B18" s="306">
        <v>8</v>
      </c>
      <c r="C18" s="307"/>
      <c r="D18" s="308">
        <v>0</v>
      </c>
      <c r="E18" s="306"/>
      <c r="F18" s="306"/>
      <c r="G18" s="306">
        <v>493</v>
      </c>
      <c r="H18" s="306">
        <v>345</v>
      </c>
    </row>
    <row r="19" spans="1:8" ht="12.75">
      <c r="A19" s="305" t="s">
        <v>199</v>
      </c>
      <c r="B19" s="306" t="s">
        <v>414</v>
      </c>
      <c r="C19" s="307" t="s">
        <v>414</v>
      </c>
      <c r="D19" s="308">
        <v>0</v>
      </c>
      <c r="E19" s="306" t="s">
        <v>414</v>
      </c>
      <c r="F19" s="307" t="s">
        <v>414</v>
      </c>
      <c r="G19" s="306" t="s">
        <v>414</v>
      </c>
      <c r="H19" s="307" t="s">
        <v>414</v>
      </c>
    </row>
    <row r="20" spans="1:8" ht="12.75">
      <c r="A20" s="305" t="s">
        <v>200</v>
      </c>
      <c r="B20" s="306" t="s">
        <v>414</v>
      </c>
      <c r="C20" s="307" t="s">
        <v>414</v>
      </c>
      <c r="D20" s="308">
        <v>0</v>
      </c>
      <c r="E20" s="306" t="s">
        <v>414</v>
      </c>
      <c r="F20" s="307" t="s">
        <v>414</v>
      </c>
      <c r="G20" s="306" t="s">
        <v>414</v>
      </c>
      <c r="H20" s="307" t="s">
        <v>414</v>
      </c>
    </row>
    <row r="21" spans="1:8" ht="12.75">
      <c r="A21" s="305" t="s">
        <v>201</v>
      </c>
      <c r="B21" s="306" t="s">
        <v>414</v>
      </c>
      <c r="C21" s="307" t="s">
        <v>414</v>
      </c>
      <c r="D21" s="308">
        <v>0</v>
      </c>
      <c r="E21" s="306" t="s">
        <v>414</v>
      </c>
      <c r="F21" s="307" t="s">
        <v>414</v>
      </c>
      <c r="G21" s="306" t="s">
        <v>414</v>
      </c>
      <c r="H21" s="307" t="s">
        <v>414</v>
      </c>
    </row>
    <row r="22" spans="1:8" ht="12.75">
      <c r="A22" s="305" t="s">
        <v>202</v>
      </c>
      <c r="B22" s="306" t="s">
        <v>414</v>
      </c>
      <c r="C22" s="307" t="s">
        <v>414</v>
      </c>
      <c r="D22" s="308">
        <v>0</v>
      </c>
      <c r="E22" s="306" t="s">
        <v>414</v>
      </c>
      <c r="F22" s="307" t="s">
        <v>414</v>
      </c>
      <c r="G22" s="306" t="s">
        <v>414</v>
      </c>
      <c r="H22" s="307" t="s">
        <v>414</v>
      </c>
    </row>
    <row r="23" spans="1:8" ht="12.75">
      <c r="A23" s="305" t="s">
        <v>204</v>
      </c>
      <c r="B23" s="306" t="s">
        <v>414</v>
      </c>
      <c r="C23" s="307" t="s">
        <v>414</v>
      </c>
      <c r="D23" s="308">
        <v>0</v>
      </c>
      <c r="E23" s="306" t="s">
        <v>414</v>
      </c>
      <c r="F23" s="307" t="s">
        <v>414</v>
      </c>
      <c r="G23" s="306" t="s">
        <v>414</v>
      </c>
      <c r="H23" s="307" t="s">
        <v>414</v>
      </c>
    </row>
    <row r="24" spans="1:8" ht="12.75">
      <c r="A24" s="305" t="s">
        <v>203</v>
      </c>
      <c r="B24" s="306" t="s">
        <v>414</v>
      </c>
      <c r="C24" s="307" t="s">
        <v>414</v>
      </c>
      <c r="D24" s="308">
        <v>0</v>
      </c>
      <c r="E24" s="306" t="s">
        <v>414</v>
      </c>
      <c r="F24" s="307" t="s">
        <v>414</v>
      </c>
      <c r="G24" s="306" t="s">
        <v>414</v>
      </c>
      <c r="H24" s="307" t="s">
        <v>414</v>
      </c>
    </row>
    <row r="25" spans="1:8" ht="12.75">
      <c r="A25" s="448" t="s">
        <v>122</v>
      </c>
      <c r="B25" s="309">
        <v>64</v>
      </c>
      <c r="C25" s="308">
        <v>0</v>
      </c>
      <c r="D25" s="308">
        <v>0</v>
      </c>
      <c r="E25" s="309">
        <v>0</v>
      </c>
      <c r="F25" s="309">
        <v>0</v>
      </c>
      <c r="G25" s="309">
        <v>7664</v>
      </c>
      <c r="H25" s="309">
        <v>5365</v>
      </c>
    </row>
    <row r="26" spans="1:8" ht="12.75">
      <c r="A26" s="310" t="s">
        <v>434</v>
      </c>
      <c r="B26" s="306">
        <v>0</v>
      </c>
      <c r="C26" s="311"/>
      <c r="D26" s="308">
        <v>0</v>
      </c>
      <c r="E26" s="306">
        <v>0</v>
      </c>
      <c r="F26" s="306">
        <v>0</v>
      </c>
      <c r="G26" s="306">
        <v>0</v>
      </c>
      <c r="H26" s="306">
        <v>0</v>
      </c>
    </row>
    <row r="27" spans="1:8" ht="12.75">
      <c r="A27" s="312" t="s">
        <v>41</v>
      </c>
      <c r="B27" s="306">
        <v>120</v>
      </c>
      <c r="C27" s="313"/>
      <c r="D27" s="313"/>
      <c r="E27" s="313"/>
      <c r="F27" s="306">
        <v>28619</v>
      </c>
      <c r="G27" s="306">
        <v>14310</v>
      </c>
      <c r="H27" s="306">
        <v>10017</v>
      </c>
    </row>
  </sheetData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20" sqref="A20"/>
    </sheetView>
  </sheetViews>
  <sheetFormatPr defaultColWidth="9.00390625" defaultRowHeight="12.75"/>
  <cols>
    <col min="1" max="1" width="34.75390625" style="0" customWidth="1"/>
    <col min="2" max="2" width="11.375" style="0" customWidth="1"/>
    <col min="3" max="3" width="17.625" style="0" customWidth="1"/>
    <col min="4" max="4" width="16.00390625" style="0" customWidth="1"/>
    <col min="5" max="5" width="17.75390625" style="0" customWidth="1"/>
    <col min="6" max="6" width="11.75390625" style="0" customWidth="1"/>
    <col min="7" max="7" width="9.875" style="0" customWidth="1"/>
    <col min="8" max="8" width="10.625" style="0" customWidth="1"/>
  </cols>
  <sheetData>
    <row r="2" spans="1:8" ht="12.75">
      <c r="A2" s="314" t="s">
        <v>460</v>
      </c>
      <c r="B2" s="315" t="s">
        <v>466</v>
      </c>
      <c r="C2" s="315">
        <v>2005</v>
      </c>
      <c r="D2" s="316"/>
      <c r="E2" s="316"/>
      <c r="F2" s="316"/>
      <c r="G2" s="316"/>
      <c r="H2" s="316"/>
    </row>
    <row r="3" spans="1:8" ht="18">
      <c r="A3" s="317" t="s">
        <v>299</v>
      </c>
      <c r="B3" s="316"/>
      <c r="C3" s="316"/>
      <c r="D3" s="316"/>
      <c r="E3" s="316"/>
      <c r="F3" s="316"/>
      <c r="G3" s="316"/>
      <c r="H3" s="316"/>
    </row>
    <row r="4" spans="1:8" ht="15.75">
      <c r="A4" s="318"/>
      <c r="B4" s="316"/>
      <c r="C4" s="316"/>
      <c r="D4" s="316"/>
      <c r="E4" s="316"/>
      <c r="F4" s="316"/>
      <c r="G4" s="316"/>
      <c r="H4" s="316"/>
    </row>
    <row r="5" spans="1:8" ht="15">
      <c r="A5" s="319" t="s">
        <v>218</v>
      </c>
      <c r="B5" s="316"/>
      <c r="C5" s="316"/>
      <c r="D5" s="316"/>
      <c r="E5" s="316"/>
      <c r="F5" s="316"/>
      <c r="G5" s="316"/>
      <c r="H5" s="316"/>
    </row>
    <row r="6" spans="1:8" ht="15">
      <c r="A6" s="319"/>
      <c r="B6" s="316"/>
      <c r="C6" s="316"/>
      <c r="D6" s="316"/>
      <c r="E6" s="316"/>
      <c r="F6" s="316"/>
      <c r="G6" s="316"/>
      <c r="H6" s="316"/>
    </row>
    <row r="7" spans="1:8" ht="41.25" customHeight="1">
      <c r="A7" s="621" t="s">
        <v>219</v>
      </c>
      <c r="B7" s="621" t="s">
        <v>13</v>
      </c>
      <c r="C7" s="621" t="s">
        <v>34</v>
      </c>
      <c r="D7" s="621" t="s">
        <v>35</v>
      </c>
      <c r="E7" s="619" t="s">
        <v>37</v>
      </c>
      <c r="F7" s="620" t="s">
        <v>38</v>
      </c>
      <c r="G7" s="619" t="s">
        <v>39</v>
      </c>
      <c r="H7" s="619"/>
    </row>
    <row r="8" spans="1:8" ht="25.5">
      <c r="A8" s="622"/>
      <c r="B8" s="622"/>
      <c r="C8" s="622"/>
      <c r="D8" s="622"/>
      <c r="E8" s="619"/>
      <c r="F8" s="619"/>
      <c r="G8" s="441" t="s">
        <v>123</v>
      </c>
      <c r="H8" s="441" t="s">
        <v>47</v>
      </c>
    </row>
    <row r="9" spans="1:8" ht="39" customHeight="1">
      <c r="A9" s="320" t="s">
        <v>12</v>
      </c>
      <c r="B9" s="321" t="s">
        <v>414</v>
      </c>
      <c r="C9" s="322" t="s">
        <v>414</v>
      </c>
      <c r="D9" s="323">
        <v>0</v>
      </c>
      <c r="E9" s="321" t="s">
        <v>414</v>
      </c>
      <c r="F9" s="321" t="s">
        <v>414</v>
      </c>
      <c r="G9" s="321" t="s">
        <v>414</v>
      </c>
      <c r="H9" s="321" t="s">
        <v>414</v>
      </c>
    </row>
    <row r="10" spans="1:8" ht="36" customHeight="1">
      <c r="A10" s="320" t="s">
        <v>212</v>
      </c>
      <c r="B10" s="321" t="s">
        <v>414</v>
      </c>
      <c r="C10" s="322" t="s">
        <v>414</v>
      </c>
      <c r="D10" s="323">
        <v>0</v>
      </c>
      <c r="E10" s="321" t="s">
        <v>414</v>
      </c>
      <c r="F10" s="321" t="s">
        <v>414</v>
      </c>
      <c r="G10" s="321" t="s">
        <v>414</v>
      </c>
      <c r="H10" s="321" t="s">
        <v>414</v>
      </c>
    </row>
    <row r="11" spans="1:8" ht="31.5" customHeight="1">
      <c r="A11" s="320" t="s">
        <v>205</v>
      </c>
      <c r="B11" s="321" t="s">
        <v>414</v>
      </c>
      <c r="C11" s="322" t="s">
        <v>414</v>
      </c>
      <c r="D11" s="323">
        <v>0</v>
      </c>
      <c r="E11" s="321" t="s">
        <v>414</v>
      </c>
      <c r="F11" s="321" t="s">
        <v>414</v>
      </c>
      <c r="G11" s="321" t="s">
        <v>414</v>
      </c>
      <c r="H11" s="321" t="s">
        <v>414</v>
      </c>
    </row>
    <row r="12" spans="1:8" ht="33.75" customHeight="1">
      <c r="A12" s="320" t="s">
        <v>206</v>
      </c>
      <c r="B12" s="321">
        <v>48</v>
      </c>
      <c r="C12" s="322"/>
      <c r="D12" s="323">
        <v>0</v>
      </c>
      <c r="E12" s="321"/>
      <c r="F12" s="321"/>
      <c r="G12" s="321">
        <v>6239</v>
      </c>
      <c r="H12" s="321">
        <v>4367</v>
      </c>
    </row>
    <row r="13" spans="1:8" ht="34.5" customHeight="1">
      <c r="A13" s="320" t="s">
        <v>207</v>
      </c>
      <c r="B13" s="321">
        <v>12</v>
      </c>
      <c r="C13" s="322"/>
      <c r="D13" s="323">
        <v>0</v>
      </c>
      <c r="E13" s="321"/>
      <c r="F13" s="321"/>
      <c r="G13" s="321">
        <v>1324</v>
      </c>
      <c r="H13" s="321">
        <v>927</v>
      </c>
    </row>
    <row r="14" spans="1:8" ht="33" customHeight="1">
      <c r="A14" s="320" t="s">
        <v>208</v>
      </c>
      <c r="B14" s="321" t="s">
        <v>414</v>
      </c>
      <c r="C14" s="322" t="s">
        <v>414</v>
      </c>
      <c r="D14" s="323">
        <v>0</v>
      </c>
      <c r="E14" s="321" t="s">
        <v>414</v>
      </c>
      <c r="F14" s="321" t="s">
        <v>414</v>
      </c>
      <c r="G14" s="321" t="s">
        <v>414</v>
      </c>
      <c r="H14" s="321" t="s">
        <v>414</v>
      </c>
    </row>
    <row r="15" spans="1:8" ht="21" customHeight="1">
      <c r="A15" s="324" t="s">
        <v>209</v>
      </c>
      <c r="B15" s="321" t="s">
        <v>414</v>
      </c>
      <c r="C15" s="322" t="s">
        <v>414</v>
      </c>
      <c r="D15" s="323">
        <v>0</v>
      </c>
      <c r="E15" s="321" t="s">
        <v>414</v>
      </c>
      <c r="F15" s="321" t="s">
        <v>414</v>
      </c>
      <c r="G15" s="321" t="s">
        <v>414</v>
      </c>
      <c r="H15" s="321" t="s">
        <v>414</v>
      </c>
    </row>
    <row r="16" spans="1:8" ht="21" customHeight="1">
      <c r="A16" s="324" t="s">
        <v>213</v>
      </c>
      <c r="B16" s="321" t="s">
        <v>414</v>
      </c>
      <c r="C16" s="322" t="s">
        <v>414</v>
      </c>
      <c r="D16" s="323">
        <v>0</v>
      </c>
      <c r="E16" s="321" t="s">
        <v>414</v>
      </c>
      <c r="F16" s="321" t="s">
        <v>414</v>
      </c>
      <c r="G16" s="321" t="s">
        <v>414</v>
      </c>
      <c r="H16" s="321" t="s">
        <v>414</v>
      </c>
    </row>
    <row r="17" spans="1:8" ht="21" customHeight="1">
      <c r="A17" s="324" t="s">
        <v>210</v>
      </c>
      <c r="B17" s="321">
        <v>3</v>
      </c>
      <c r="C17" s="322"/>
      <c r="D17" s="323">
        <v>0</v>
      </c>
      <c r="E17" s="321"/>
      <c r="F17" s="321"/>
      <c r="G17" s="321">
        <v>70</v>
      </c>
      <c r="H17" s="321">
        <v>49</v>
      </c>
    </row>
    <row r="18" spans="1:8" ht="27.75" customHeight="1">
      <c r="A18" s="324" t="s">
        <v>211</v>
      </c>
      <c r="B18" s="321">
        <v>1</v>
      </c>
      <c r="C18" s="322"/>
      <c r="D18" s="323">
        <v>0</v>
      </c>
      <c r="E18" s="321"/>
      <c r="F18" s="321"/>
      <c r="G18" s="321">
        <v>32</v>
      </c>
      <c r="H18" s="321">
        <v>22</v>
      </c>
    </row>
    <row r="19" spans="1:8" ht="20.25" customHeight="1">
      <c r="A19" s="324" t="s">
        <v>214</v>
      </c>
      <c r="B19" s="321" t="s">
        <v>414</v>
      </c>
      <c r="C19" s="322" t="s">
        <v>414</v>
      </c>
      <c r="D19" s="323">
        <v>0</v>
      </c>
      <c r="E19" s="321" t="s">
        <v>414</v>
      </c>
      <c r="F19" s="321" t="s">
        <v>414</v>
      </c>
      <c r="G19" s="321" t="s">
        <v>414</v>
      </c>
      <c r="H19" s="321" t="s">
        <v>414</v>
      </c>
    </row>
    <row r="20" spans="1:8" ht="12.75">
      <c r="A20" s="447" t="s">
        <v>122</v>
      </c>
      <c r="B20" s="325">
        <v>64</v>
      </c>
      <c r="C20" s="323">
        <v>0</v>
      </c>
      <c r="D20" s="323">
        <v>0</v>
      </c>
      <c r="E20" s="325">
        <v>0</v>
      </c>
      <c r="F20" s="325">
        <v>0</v>
      </c>
      <c r="G20" s="325">
        <v>7665</v>
      </c>
      <c r="H20" s="325">
        <v>5365</v>
      </c>
    </row>
  </sheetData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5" right="0.75" top="0.78" bottom="0.6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L23" sqref="L23"/>
    </sheetView>
  </sheetViews>
  <sheetFormatPr defaultColWidth="9.00390625" defaultRowHeight="12.75"/>
  <cols>
    <col min="1" max="1" width="32.125" style="0" customWidth="1"/>
    <col min="2" max="2" width="7.625" style="0" customWidth="1"/>
    <col min="3" max="3" width="15.375" style="0" customWidth="1"/>
  </cols>
  <sheetData>
    <row r="2" spans="1:9" ht="18">
      <c r="A2" s="7" t="s">
        <v>71</v>
      </c>
      <c r="B2" s="8"/>
      <c r="C2" s="9"/>
      <c r="D2" s="9"/>
      <c r="E2" s="9"/>
      <c r="F2" s="9"/>
      <c r="G2" s="9"/>
      <c r="H2" s="9"/>
      <c r="I2" s="10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11" t="s">
        <v>72</v>
      </c>
      <c r="B4" s="12"/>
      <c r="C4" s="12"/>
      <c r="D4" s="9"/>
      <c r="E4" s="9"/>
      <c r="F4" s="9"/>
      <c r="G4" s="9"/>
      <c r="H4" s="9"/>
      <c r="I4" s="9"/>
    </row>
    <row r="5" spans="1:9" ht="24" customHeight="1">
      <c r="A5" s="13" t="s">
        <v>150</v>
      </c>
      <c r="B5" s="14"/>
      <c r="C5" s="15" t="s">
        <v>151</v>
      </c>
      <c r="D5" s="9"/>
      <c r="E5" s="9"/>
      <c r="F5" s="9"/>
      <c r="G5" s="9"/>
      <c r="H5" s="9"/>
      <c r="I5" s="9"/>
    </row>
    <row r="6" spans="1:9" ht="24" customHeight="1">
      <c r="A6" s="13" t="s">
        <v>43</v>
      </c>
      <c r="B6" s="16"/>
      <c r="C6" s="15" t="s">
        <v>152</v>
      </c>
      <c r="D6" s="9"/>
      <c r="E6" s="9"/>
      <c r="F6" s="9"/>
      <c r="G6" s="9"/>
      <c r="H6" s="9"/>
      <c r="I6" s="9"/>
    </row>
    <row r="7" spans="1:9" ht="24" customHeight="1">
      <c r="A7" s="17" t="s">
        <v>267</v>
      </c>
      <c r="B7" s="18"/>
      <c r="C7" s="15" t="s">
        <v>268</v>
      </c>
      <c r="D7" s="9"/>
      <c r="E7" s="9"/>
      <c r="F7" s="9"/>
      <c r="G7" s="9"/>
      <c r="H7" s="9"/>
      <c r="I7" s="9"/>
    </row>
    <row r="8" spans="1:9" ht="12.75">
      <c r="A8" s="19"/>
      <c r="B8" s="19"/>
      <c r="C8" s="15"/>
      <c r="D8" s="9"/>
      <c r="E8" s="9"/>
      <c r="F8" s="9"/>
      <c r="G8" s="9"/>
      <c r="H8" s="9"/>
      <c r="I8" s="9"/>
    </row>
    <row r="9" spans="1:9" ht="12.75">
      <c r="A9" s="11" t="s">
        <v>270</v>
      </c>
      <c r="B9" s="19"/>
      <c r="C9" s="20"/>
      <c r="D9" s="9"/>
      <c r="E9" s="9"/>
      <c r="F9" s="9"/>
      <c r="G9" s="9"/>
      <c r="H9" s="9"/>
      <c r="I9" s="9"/>
    </row>
    <row r="10" spans="1:9" ht="24" customHeight="1">
      <c r="A10" s="17" t="s">
        <v>175</v>
      </c>
      <c r="B10" s="21" t="s">
        <v>414</v>
      </c>
      <c r="C10" s="22"/>
      <c r="D10" s="9"/>
      <c r="E10" s="9"/>
      <c r="F10" s="9"/>
      <c r="G10" s="9"/>
      <c r="H10" s="9"/>
      <c r="I10" s="9"/>
    </row>
    <row r="11" spans="1:9" ht="24" customHeight="1">
      <c r="A11" s="13" t="s">
        <v>179</v>
      </c>
      <c r="B11" s="21" t="s">
        <v>177</v>
      </c>
      <c r="C11" s="15"/>
      <c r="D11" s="9"/>
      <c r="E11" s="9"/>
      <c r="F11" s="9"/>
      <c r="G11" s="9"/>
      <c r="H11" s="9"/>
      <c r="I11" s="9"/>
    </row>
    <row r="12" spans="1:9" ht="24" customHeight="1">
      <c r="A12" s="23" t="s">
        <v>154</v>
      </c>
      <c r="B12" s="24" t="s">
        <v>178</v>
      </c>
      <c r="C12" s="25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10" t="s">
        <v>269</v>
      </c>
      <c r="B14" s="9"/>
      <c r="C14" s="9"/>
      <c r="D14" s="10" t="s">
        <v>405</v>
      </c>
      <c r="E14" s="9"/>
      <c r="F14" s="9"/>
      <c r="G14" s="9"/>
      <c r="H14" s="9"/>
      <c r="I14" s="9"/>
    </row>
    <row r="15" spans="1:9" ht="12.75">
      <c r="A15" s="9" t="s">
        <v>376</v>
      </c>
      <c r="B15" s="9" t="s">
        <v>377</v>
      </c>
      <c r="C15" s="9"/>
      <c r="D15" s="473" t="s">
        <v>406</v>
      </c>
      <c r="E15" s="473"/>
      <c r="F15" s="473"/>
      <c r="G15" s="473"/>
      <c r="H15" s="473"/>
      <c r="I15" s="26" t="s">
        <v>15</v>
      </c>
    </row>
    <row r="16" spans="1:9" ht="12.75">
      <c r="A16" s="9" t="s">
        <v>378</v>
      </c>
      <c r="B16" s="9" t="s">
        <v>379</v>
      </c>
      <c r="C16" s="9"/>
      <c r="D16" s="474" t="s">
        <v>415</v>
      </c>
      <c r="E16" s="475"/>
      <c r="F16" s="475"/>
      <c r="G16" s="475"/>
      <c r="H16" s="476"/>
      <c r="I16" s="26" t="s">
        <v>436</v>
      </c>
    </row>
    <row r="17" spans="1:9" ht="12.75">
      <c r="A17" s="9" t="s">
        <v>380</v>
      </c>
      <c r="B17" s="9" t="s">
        <v>381</v>
      </c>
      <c r="C17" s="9"/>
      <c r="D17" s="473" t="s">
        <v>407</v>
      </c>
      <c r="E17" s="473"/>
      <c r="F17" s="473"/>
      <c r="G17" s="473"/>
      <c r="H17" s="473"/>
      <c r="I17" s="26" t="s">
        <v>416</v>
      </c>
    </row>
    <row r="18" spans="1:9" ht="12.75">
      <c r="A18" s="9" t="s">
        <v>382</v>
      </c>
      <c r="B18" s="9" t="s">
        <v>383</v>
      </c>
      <c r="C18" s="9"/>
      <c r="D18" s="473" t="s">
        <v>408</v>
      </c>
      <c r="E18" s="473"/>
      <c r="F18" s="473"/>
      <c r="G18" s="473"/>
      <c r="H18" s="473"/>
      <c r="I18" s="26" t="s">
        <v>417</v>
      </c>
    </row>
    <row r="19" spans="1:9" ht="12.75">
      <c r="A19" s="9" t="s">
        <v>384</v>
      </c>
      <c r="B19" s="9" t="s">
        <v>385</v>
      </c>
      <c r="C19" s="9"/>
      <c r="D19" s="9"/>
      <c r="E19" s="9"/>
      <c r="F19" s="9"/>
      <c r="G19" s="9"/>
      <c r="H19" s="9"/>
      <c r="I19" s="9"/>
    </row>
    <row r="20" spans="1:9" ht="12.75">
      <c r="A20" s="9" t="s">
        <v>386</v>
      </c>
      <c r="B20" s="9" t="s">
        <v>387</v>
      </c>
      <c r="C20" s="9"/>
      <c r="D20" s="10" t="s">
        <v>418</v>
      </c>
      <c r="E20" s="9"/>
      <c r="F20" s="9"/>
      <c r="G20" s="9"/>
      <c r="H20" s="9"/>
      <c r="I20" s="9"/>
    </row>
    <row r="21" spans="1:9" ht="12.75">
      <c r="A21" s="9" t="s">
        <v>388</v>
      </c>
      <c r="B21" s="9" t="s">
        <v>389</v>
      </c>
      <c r="C21" s="9"/>
      <c r="D21" s="9" t="s">
        <v>419</v>
      </c>
      <c r="E21" s="9"/>
      <c r="F21" s="9"/>
      <c r="G21" s="9"/>
      <c r="H21" s="9"/>
      <c r="I21" s="9"/>
    </row>
    <row r="22" spans="1:9" ht="12.75">
      <c r="A22" s="9" t="s">
        <v>390</v>
      </c>
      <c r="B22" s="9" t="s">
        <v>176</v>
      </c>
      <c r="C22" s="9"/>
      <c r="D22" s="9"/>
      <c r="E22" s="9"/>
      <c r="F22" s="9"/>
      <c r="G22" s="9"/>
      <c r="H22" s="9"/>
      <c r="I22" s="9"/>
    </row>
    <row r="23" spans="1:9" ht="12.75">
      <c r="A23" s="9" t="s">
        <v>391</v>
      </c>
      <c r="B23" s="9" t="s">
        <v>392</v>
      </c>
      <c r="C23" s="9"/>
      <c r="D23" s="9"/>
      <c r="E23" s="9"/>
      <c r="F23" s="9"/>
      <c r="G23" s="9"/>
      <c r="H23" s="9"/>
      <c r="I23" s="9"/>
    </row>
    <row r="24" spans="1:9" ht="12.75">
      <c r="A24" s="9" t="s">
        <v>393</v>
      </c>
      <c r="B24" s="9" t="s">
        <v>394</v>
      </c>
      <c r="C24" s="9"/>
      <c r="D24" s="9"/>
      <c r="E24" s="9"/>
      <c r="F24" s="9"/>
      <c r="G24" s="9"/>
      <c r="H24" s="9"/>
      <c r="I24" s="9"/>
    </row>
    <row r="25" spans="1:9" ht="12.75">
      <c r="A25" s="9" t="s">
        <v>395</v>
      </c>
      <c r="B25" s="9" t="s">
        <v>396</v>
      </c>
      <c r="C25" s="9"/>
      <c r="D25" s="9"/>
      <c r="E25" s="9"/>
      <c r="F25" s="9"/>
      <c r="G25" s="9"/>
      <c r="H25" s="9"/>
      <c r="I25" s="9"/>
    </row>
    <row r="26" spans="1:9" ht="12.75">
      <c r="A26" s="9" t="s">
        <v>397</v>
      </c>
      <c r="B26" s="9" t="s">
        <v>398</v>
      </c>
      <c r="C26" s="9"/>
      <c r="D26" s="9"/>
      <c r="E26" s="9"/>
      <c r="F26" s="9"/>
      <c r="G26" s="9"/>
      <c r="H26" s="9"/>
      <c r="I26" s="9"/>
    </row>
    <row r="27" spans="1:9" ht="12.75">
      <c r="A27" s="9" t="s">
        <v>399</v>
      </c>
      <c r="B27" s="9" t="s">
        <v>400</v>
      </c>
      <c r="C27" s="9"/>
      <c r="D27" s="9"/>
      <c r="E27" s="9"/>
      <c r="F27" s="9"/>
      <c r="G27" s="9"/>
      <c r="H27" s="9"/>
      <c r="I27" s="9"/>
    </row>
    <row r="28" spans="1:9" ht="12.75">
      <c r="A28" s="9" t="s">
        <v>401</v>
      </c>
      <c r="B28" s="9" t="s">
        <v>402</v>
      </c>
      <c r="C28" s="9"/>
      <c r="D28" s="9"/>
      <c r="E28" s="9"/>
      <c r="F28" s="9"/>
      <c r="G28" s="9"/>
      <c r="H28" s="9"/>
      <c r="I28" s="9"/>
    </row>
    <row r="29" spans="1:9" ht="12.75">
      <c r="A29" s="9" t="s">
        <v>403</v>
      </c>
      <c r="B29" s="9" t="s">
        <v>404</v>
      </c>
      <c r="C29" s="9"/>
      <c r="D29" s="9"/>
      <c r="E29" s="9"/>
      <c r="F29" s="9"/>
      <c r="G29" s="9"/>
      <c r="H29" s="9"/>
      <c r="I29" s="9"/>
    </row>
  </sheetData>
  <mergeCells count="4">
    <mergeCell ref="D15:H15"/>
    <mergeCell ref="D17:H17"/>
    <mergeCell ref="D18:H18"/>
    <mergeCell ref="D16:H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3" sqref="A13"/>
    </sheetView>
  </sheetViews>
  <sheetFormatPr defaultColWidth="9.00390625" defaultRowHeight="12.75"/>
  <cols>
    <col min="1" max="1" width="28.375" style="0" customWidth="1"/>
    <col min="2" max="2" width="7.375" style="0" customWidth="1"/>
    <col min="3" max="4" width="7.75390625" style="0" customWidth="1"/>
    <col min="5" max="6" width="7.625" style="0" customWidth="1"/>
    <col min="7" max="7" width="6.875" style="0" customWidth="1"/>
    <col min="8" max="8" width="7.375" style="0" customWidth="1"/>
    <col min="9" max="9" width="7.00390625" style="0" customWidth="1"/>
    <col min="10" max="10" width="6.00390625" style="0" customWidth="1"/>
    <col min="11" max="11" width="7.375" style="0" customWidth="1"/>
    <col min="12" max="12" width="7.00390625" style="0" customWidth="1"/>
    <col min="13" max="13" width="7.375" style="0" customWidth="1"/>
    <col min="14" max="14" width="7.875" style="0" customWidth="1"/>
    <col min="15" max="15" width="8.375" style="0" customWidth="1"/>
    <col min="16" max="16" width="8.625" style="0" customWidth="1"/>
    <col min="17" max="17" width="8.00390625" style="0" customWidth="1"/>
    <col min="18" max="18" width="8.625" style="0" customWidth="1"/>
  </cols>
  <sheetData>
    <row r="2" spans="1:18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R2" s="327"/>
    </row>
    <row r="3" spans="1:18" ht="18">
      <c r="A3" s="328" t="s">
        <v>470</v>
      </c>
      <c r="B3" s="328"/>
      <c r="C3" s="328"/>
      <c r="D3" s="328"/>
      <c r="E3" s="328"/>
      <c r="F3" s="328"/>
      <c r="G3" s="328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ht="12.7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ht="15.75">
      <c r="A5" s="330" t="s">
        <v>471</v>
      </c>
    </row>
    <row r="7" spans="1:18" ht="56.25" customHeight="1">
      <c r="A7" s="624" t="s">
        <v>472</v>
      </c>
      <c r="B7" s="623" t="s">
        <v>13</v>
      </c>
      <c r="C7" s="623"/>
      <c r="D7" s="623"/>
      <c r="E7" s="623" t="s">
        <v>473</v>
      </c>
      <c r="F7" s="623"/>
      <c r="G7" s="623"/>
      <c r="H7" s="623" t="s">
        <v>474</v>
      </c>
      <c r="I7" s="623"/>
      <c r="J7" s="623"/>
      <c r="K7" s="623" t="s">
        <v>37</v>
      </c>
      <c r="L7" s="623"/>
      <c r="M7" s="623"/>
      <c r="N7" s="623" t="s">
        <v>38</v>
      </c>
      <c r="O7" s="623"/>
      <c r="P7" s="623"/>
      <c r="Q7" s="623" t="s">
        <v>39</v>
      </c>
      <c r="R7" s="623"/>
    </row>
    <row r="8" spans="1:18" ht="25.5">
      <c r="A8" s="625"/>
      <c r="B8" s="442" t="s">
        <v>475</v>
      </c>
      <c r="C8" s="442" t="s">
        <v>476</v>
      </c>
      <c r="D8" s="442" t="s">
        <v>123</v>
      </c>
      <c r="E8" s="442" t="s">
        <v>475</v>
      </c>
      <c r="F8" s="442" t="s">
        <v>476</v>
      </c>
      <c r="G8" s="442" t="s">
        <v>123</v>
      </c>
      <c r="H8" s="442" t="s">
        <v>475</v>
      </c>
      <c r="I8" s="442" t="s">
        <v>476</v>
      </c>
      <c r="J8" s="442" t="s">
        <v>123</v>
      </c>
      <c r="K8" s="442" t="s">
        <v>475</v>
      </c>
      <c r="L8" s="442" t="s">
        <v>476</v>
      </c>
      <c r="M8" s="442" t="s">
        <v>123</v>
      </c>
      <c r="N8" s="442" t="s">
        <v>475</v>
      </c>
      <c r="O8" s="442" t="s">
        <v>476</v>
      </c>
      <c r="P8" s="442" t="s">
        <v>123</v>
      </c>
      <c r="Q8" s="442" t="s">
        <v>123</v>
      </c>
      <c r="R8" s="442" t="s">
        <v>47</v>
      </c>
    </row>
    <row r="9" spans="1:18" ht="12.75">
      <c r="A9" s="332" t="s">
        <v>477</v>
      </c>
      <c r="B9" s="333">
        <v>0</v>
      </c>
      <c r="C9" s="333">
        <v>0</v>
      </c>
      <c r="D9" s="334">
        <f>SUM(B9:C9)</f>
        <v>0</v>
      </c>
      <c r="E9" s="333">
        <v>0</v>
      </c>
      <c r="F9" s="333">
        <v>0</v>
      </c>
      <c r="G9" s="334">
        <f>SUM(E9:F9)</f>
        <v>0</v>
      </c>
      <c r="H9" s="335">
        <f aca="true" t="shared" si="0" ref="H9:J13">IF(AND(ISNUMBER(N9),ISNUMBER(K9),ISNUMBER(E9),E9&lt;&gt;0),(N9-K9)/E9*1,0)</f>
        <v>0</v>
      </c>
      <c r="I9" s="335">
        <f t="shared" si="0"/>
        <v>0</v>
      </c>
      <c r="J9" s="335">
        <f t="shared" si="0"/>
        <v>0</v>
      </c>
      <c r="K9" s="333">
        <v>0</v>
      </c>
      <c r="L9" s="333">
        <v>0</v>
      </c>
      <c r="M9" s="334">
        <f>SUM(K9:L9)</f>
        <v>0</v>
      </c>
      <c r="N9" s="333">
        <v>0</v>
      </c>
      <c r="O9" s="333">
        <v>0</v>
      </c>
      <c r="P9" s="334">
        <f>SUM(N9:O9)</f>
        <v>0</v>
      </c>
      <c r="Q9" s="333">
        <v>0</v>
      </c>
      <c r="R9" s="333">
        <v>0</v>
      </c>
    </row>
    <row r="10" spans="1:18" ht="12.75">
      <c r="A10" s="332" t="s">
        <v>478</v>
      </c>
      <c r="B10" s="333">
        <v>5</v>
      </c>
      <c r="C10" s="333">
        <v>0</v>
      </c>
      <c r="D10" s="334">
        <f>SUM(B10:C10)</f>
        <v>5</v>
      </c>
      <c r="E10" s="333">
        <v>8.8</v>
      </c>
      <c r="F10" s="333">
        <v>0</v>
      </c>
      <c r="G10" s="334">
        <f>SUM(E10:F10)</f>
        <v>8.8</v>
      </c>
      <c r="H10" s="335">
        <f t="shared" si="0"/>
        <v>0</v>
      </c>
      <c r="I10" s="335">
        <f t="shared" si="0"/>
        <v>0</v>
      </c>
      <c r="J10" s="335">
        <f t="shared" si="0"/>
        <v>5.227272727272727</v>
      </c>
      <c r="K10" s="333"/>
      <c r="L10" s="333">
        <v>0</v>
      </c>
      <c r="M10" s="334">
        <f>SUM(K10:L10)</f>
        <v>0</v>
      </c>
      <c r="N10" s="333">
        <v>46</v>
      </c>
      <c r="O10" s="333">
        <v>0</v>
      </c>
      <c r="P10" s="334">
        <f>SUM(N10:O10)</f>
        <v>46</v>
      </c>
      <c r="Q10" s="333">
        <v>46</v>
      </c>
      <c r="R10" s="333">
        <v>34</v>
      </c>
    </row>
    <row r="11" spans="1:18" ht="25.5">
      <c r="A11" s="336" t="s">
        <v>479</v>
      </c>
      <c r="B11" s="333">
        <v>5</v>
      </c>
      <c r="C11" s="333">
        <v>0</v>
      </c>
      <c r="D11" s="334">
        <f>SUM(B11:C11)</f>
        <v>5</v>
      </c>
      <c r="E11" s="333">
        <v>79.6</v>
      </c>
      <c r="F11" s="333">
        <v>0</v>
      </c>
      <c r="G11" s="334">
        <f>SUM(E11:F11)</f>
        <v>79.6</v>
      </c>
      <c r="H11" s="335">
        <f t="shared" si="0"/>
        <v>0</v>
      </c>
      <c r="I11" s="335">
        <f t="shared" si="0"/>
        <v>0</v>
      </c>
      <c r="J11" s="335">
        <f t="shared" si="0"/>
        <v>1.7085427135678393</v>
      </c>
      <c r="K11" s="333"/>
      <c r="L11" s="333">
        <v>0</v>
      </c>
      <c r="M11" s="334">
        <f>SUM(K11:L11)</f>
        <v>0</v>
      </c>
      <c r="N11" s="333">
        <v>136</v>
      </c>
      <c r="O11" s="333">
        <v>0</v>
      </c>
      <c r="P11" s="334">
        <f>SUM(N11:O11)</f>
        <v>136</v>
      </c>
      <c r="Q11" s="333">
        <v>136</v>
      </c>
      <c r="R11" s="333">
        <v>102</v>
      </c>
    </row>
    <row r="12" spans="1:18" ht="12.75">
      <c r="A12" s="332" t="s">
        <v>480</v>
      </c>
      <c r="B12" s="333">
        <v>0</v>
      </c>
      <c r="C12" s="333">
        <v>0</v>
      </c>
      <c r="D12" s="334">
        <f>SUM(B12:C12)</f>
        <v>0</v>
      </c>
      <c r="E12" s="333">
        <v>0</v>
      </c>
      <c r="F12" s="333">
        <v>0</v>
      </c>
      <c r="G12" s="334">
        <f>SUM(E12:F12)</f>
        <v>0</v>
      </c>
      <c r="H12" s="335">
        <f t="shared" si="0"/>
        <v>0</v>
      </c>
      <c r="I12" s="335">
        <f t="shared" si="0"/>
        <v>0</v>
      </c>
      <c r="J12" s="335">
        <f t="shared" si="0"/>
        <v>0</v>
      </c>
      <c r="K12" s="333">
        <v>0</v>
      </c>
      <c r="L12" s="333">
        <v>0</v>
      </c>
      <c r="M12" s="334">
        <f>SUM(K12:L12)</f>
        <v>0</v>
      </c>
      <c r="N12" s="333">
        <v>0</v>
      </c>
      <c r="O12" s="333">
        <v>0</v>
      </c>
      <c r="P12" s="334">
        <f>SUM(N12:O12)</f>
        <v>0</v>
      </c>
      <c r="Q12" s="333">
        <v>0</v>
      </c>
      <c r="R12" s="333">
        <v>0</v>
      </c>
    </row>
    <row r="13" spans="1:18" ht="12.75">
      <c r="A13" s="446" t="s">
        <v>122</v>
      </c>
      <c r="B13" s="334">
        <f>SUM(B9:B12)</f>
        <v>10</v>
      </c>
      <c r="C13" s="334">
        <f>SUM(C9:C12)</f>
        <v>0</v>
      </c>
      <c r="D13" s="334">
        <f>SUM(B13:C13)</f>
        <v>10</v>
      </c>
      <c r="E13" s="334">
        <f>SUM(E9:E12)</f>
        <v>88.39999999999999</v>
      </c>
      <c r="F13" s="334">
        <f>SUM(F9:F12)</f>
        <v>0</v>
      </c>
      <c r="G13" s="334">
        <f>SUM(E13:F13)</f>
        <v>88.39999999999999</v>
      </c>
      <c r="H13" s="335">
        <f t="shared" si="0"/>
        <v>2.058823529411765</v>
      </c>
      <c r="I13" s="335">
        <f t="shared" si="0"/>
        <v>0</v>
      </c>
      <c r="J13" s="335">
        <f t="shared" si="0"/>
        <v>2.058823529411765</v>
      </c>
      <c r="K13" s="334">
        <f>SUM(K9:K12)</f>
        <v>0</v>
      </c>
      <c r="L13" s="334">
        <f>SUM(L9:L12)</f>
        <v>0</v>
      </c>
      <c r="M13" s="334">
        <f>SUM(K13:L13)</f>
        <v>0</v>
      </c>
      <c r="N13" s="334">
        <f>SUM(N9:N12)</f>
        <v>182</v>
      </c>
      <c r="O13" s="334">
        <f>SUM(O9:O12)</f>
        <v>0</v>
      </c>
      <c r="P13" s="334">
        <f>SUM(N13:O13)</f>
        <v>182</v>
      </c>
      <c r="Q13" s="334">
        <f>SUM(Q9:Q12)</f>
        <v>182</v>
      </c>
      <c r="R13" s="334">
        <f>SUM(R9:R12)</f>
        <v>136</v>
      </c>
    </row>
    <row r="15" spans="1:18" ht="12.75">
      <c r="A15" s="337" t="s">
        <v>41</v>
      </c>
      <c r="B15" s="338"/>
      <c r="C15" s="338"/>
      <c r="D15" s="339">
        <v>30</v>
      </c>
      <c r="E15" s="338"/>
      <c r="F15" s="338"/>
      <c r="G15" s="339"/>
      <c r="H15" s="338"/>
      <c r="I15" s="338"/>
      <c r="J15" s="338"/>
      <c r="K15" s="338"/>
      <c r="L15" s="338"/>
      <c r="M15" s="338"/>
      <c r="N15" s="338"/>
      <c r="O15" s="338"/>
      <c r="P15" s="339">
        <v>1307</v>
      </c>
      <c r="Q15" s="339">
        <v>1307</v>
      </c>
      <c r="R15" s="339">
        <v>980</v>
      </c>
    </row>
  </sheetData>
  <mergeCells count="7">
    <mergeCell ref="K7:M7"/>
    <mergeCell ref="N7:P7"/>
    <mergeCell ref="Q7:R7"/>
    <mergeCell ref="A7:A8"/>
    <mergeCell ref="B7:D7"/>
    <mergeCell ref="E7:G7"/>
    <mergeCell ref="H7:J7"/>
  </mergeCells>
  <printOptions/>
  <pageMargins left="0.27" right="0.32" top="1" bottom="1" header="0.4921259845" footer="0.49212598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22" sqref="A22:B22"/>
    </sheetView>
  </sheetViews>
  <sheetFormatPr defaultColWidth="9.00390625" defaultRowHeight="12.75"/>
  <cols>
    <col min="2" max="2" width="27.375" style="0" customWidth="1"/>
    <col min="3" max="3" width="12.125" style="0" customWidth="1"/>
    <col min="4" max="4" width="15.25390625" style="0" customWidth="1"/>
    <col min="5" max="5" width="11.75390625" style="0" customWidth="1"/>
    <col min="7" max="7" width="9.875" style="0" customWidth="1"/>
    <col min="8" max="8" width="10.25390625" style="0" customWidth="1"/>
  </cols>
  <sheetData>
    <row r="2" spans="1:8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D2" s="340"/>
      <c r="E2" s="340"/>
      <c r="F2" s="340"/>
      <c r="G2" s="340"/>
      <c r="H2" s="341"/>
    </row>
    <row r="3" spans="1:8" ht="18">
      <c r="A3" s="342" t="s">
        <v>481</v>
      </c>
      <c r="B3" s="341"/>
      <c r="C3" s="341"/>
      <c r="D3" s="341"/>
      <c r="E3" s="341"/>
      <c r="F3" s="341"/>
      <c r="G3" s="341"/>
      <c r="H3" s="341"/>
    </row>
    <row r="4" spans="1:8" ht="15.75">
      <c r="A4" s="343"/>
      <c r="B4" s="341"/>
      <c r="C4" s="341"/>
      <c r="D4" s="341"/>
      <c r="E4" s="341"/>
      <c r="F4" s="341"/>
      <c r="G4" s="341"/>
      <c r="H4" s="341"/>
    </row>
    <row r="5" spans="1:8" ht="15.75">
      <c r="A5" s="344" t="s">
        <v>482</v>
      </c>
      <c r="B5" s="345"/>
      <c r="C5" s="345"/>
      <c r="D5" s="345"/>
      <c r="E5" s="345"/>
      <c r="F5" s="345"/>
      <c r="G5" s="345"/>
      <c r="H5" s="345"/>
    </row>
    <row r="6" spans="1:8" ht="15.75">
      <c r="A6" s="346"/>
      <c r="B6" s="345"/>
      <c r="C6" s="345"/>
      <c r="D6" s="345"/>
      <c r="E6" s="345"/>
      <c r="F6" s="345"/>
      <c r="G6" s="345"/>
      <c r="H6" s="345"/>
    </row>
    <row r="7" spans="1:8" ht="51" customHeight="1">
      <c r="A7" s="632" t="s">
        <v>483</v>
      </c>
      <c r="B7" s="633"/>
      <c r="C7" s="636" t="s">
        <v>13</v>
      </c>
      <c r="D7" s="636" t="s">
        <v>37</v>
      </c>
      <c r="E7" s="636" t="s">
        <v>38</v>
      </c>
      <c r="F7" s="626" t="s">
        <v>39</v>
      </c>
      <c r="G7" s="626"/>
      <c r="H7" s="626" t="s">
        <v>473</v>
      </c>
    </row>
    <row r="8" spans="1:8" ht="27.75" customHeight="1">
      <c r="A8" s="634"/>
      <c r="B8" s="635"/>
      <c r="C8" s="637"/>
      <c r="D8" s="637"/>
      <c r="E8" s="637"/>
      <c r="F8" s="443" t="s">
        <v>123</v>
      </c>
      <c r="G8" s="443" t="s">
        <v>47</v>
      </c>
      <c r="H8" s="627"/>
    </row>
    <row r="9" spans="1:8" ht="30" customHeight="1">
      <c r="A9" s="628" t="s">
        <v>484</v>
      </c>
      <c r="B9" s="629"/>
      <c r="C9" s="347">
        <v>49</v>
      </c>
      <c r="D9" s="348"/>
      <c r="E9" s="348"/>
      <c r="F9" s="348">
        <v>2680</v>
      </c>
      <c r="G9" s="348">
        <v>1876</v>
      </c>
      <c r="H9" s="348"/>
    </row>
    <row r="10" spans="1:8" ht="28.5" customHeight="1">
      <c r="A10" s="630" t="s">
        <v>485</v>
      </c>
      <c r="B10" s="631"/>
      <c r="C10" s="347" t="s">
        <v>414</v>
      </c>
      <c r="D10" s="347" t="s">
        <v>414</v>
      </c>
      <c r="E10" s="347" t="s">
        <v>414</v>
      </c>
      <c r="F10" s="347" t="s">
        <v>414</v>
      </c>
      <c r="G10" s="347" t="s">
        <v>414</v>
      </c>
      <c r="H10" s="349"/>
    </row>
    <row r="11" spans="1:8" ht="23.25" customHeight="1">
      <c r="A11" s="628" t="s">
        <v>486</v>
      </c>
      <c r="B11" s="629"/>
      <c r="C11" s="347" t="s">
        <v>414</v>
      </c>
      <c r="D11" s="347" t="s">
        <v>414</v>
      </c>
      <c r="E11" s="347" t="s">
        <v>414</v>
      </c>
      <c r="F11" s="347" t="s">
        <v>414</v>
      </c>
      <c r="G11" s="347" t="s">
        <v>414</v>
      </c>
      <c r="H11" s="349"/>
    </row>
    <row r="12" spans="1:8" ht="26.25" customHeight="1">
      <c r="A12" s="628" t="s">
        <v>487</v>
      </c>
      <c r="B12" s="629"/>
      <c r="C12" s="347">
        <v>0</v>
      </c>
      <c r="D12" s="348"/>
      <c r="E12" s="348"/>
      <c r="F12" s="348">
        <v>0</v>
      </c>
      <c r="G12" s="348">
        <v>0</v>
      </c>
      <c r="H12" s="349"/>
    </row>
    <row r="13" spans="1:8" ht="23.25" customHeight="1">
      <c r="A13" s="628" t="s">
        <v>488</v>
      </c>
      <c r="B13" s="629"/>
      <c r="C13" s="350">
        <v>26</v>
      </c>
      <c r="D13" s="351"/>
      <c r="E13" s="351"/>
      <c r="F13" s="351">
        <v>1638</v>
      </c>
      <c r="G13" s="351">
        <v>1310</v>
      </c>
      <c r="H13" s="348"/>
    </row>
    <row r="14" spans="1:8" ht="12.75">
      <c r="A14" s="638" t="s">
        <v>489</v>
      </c>
      <c r="B14" s="639"/>
      <c r="C14" s="347" t="s">
        <v>414</v>
      </c>
      <c r="D14" s="347" t="s">
        <v>414</v>
      </c>
      <c r="E14" s="347" t="s">
        <v>414</v>
      </c>
      <c r="F14" s="347" t="s">
        <v>414</v>
      </c>
      <c r="G14" s="347" t="s">
        <v>414</v>
      </c>
      <c r="H14" s="352"/>
    </row>
    <row r="15" spans="1:8" ht="12.75">
      <c r="A15" s="640" t="s">
        <v>123</v>
      </c>
      <c r="B15" s="641"/>
      <c r="C15" s="353">
        <f>SUM(C9:C14)</f>
        <v>75</v>
      </c>
      <c r="D15" s="353">
        <f>SUM(D9:D14)</f>
        <v>0</v>
      </c>
      <c r="E15" s="353">
        <f>SUM(E9:E14)</f>
        <v>0</v>
      </c>
      <c r="F15" s="353">
        <f>SUM(F9:F14)</f>
        <v>4318</v>
      </c>
      <c r="G15" s="353">
        <f>SUM(G9:G14)</f>
        <v>3186</v>
      </c>
      <c r="H15" s="353">
        <f>SUM(H13,H9)</f>
        <v>0</v>
      </c>
    </row>
    <row r="16" spans="1:8" ht="12.75">
      <c r="A16" s="642" t="s">
        <v>10</v>
      </c>
      <c r="B16" s="643"/>
      <c r="C16" s="348">
        <v>180</v>
      </c>
      <c r="D16" s="349"/>
      <c r="E16" s="348">
        <v>18591</v>
      </c>
      <c r="F16" s="348">
        <v>10908</v>
      </c>
      <c r="G16" s="348">
        <v>8038</v>
      </c>
      <c r="H16" s="349"/>
    </row>
    <row r="17" spans="1:8" ht="12.75">
      <c r="A17" s="354"/>
      <c r="B17" s="355"/>
      <c r="C17" s="356"/>
      <c r="D17" s="356"/>
      <c r="E17" s="356"/>
      <c r="F17" s="357"/>
      <c r="G17" s="357"/>
      <c r="H17" s="340"/>
    </row>
    <row r="18" spans="1:8" ht="54.75" customHeight="1">
      <c r="A18" s="632" t="s">
        <v>490</v>
      </c>
      <c r="B18" s="644"/>
      <c r="C18" s="636" t="s">
        <v>13</v>
      </c>
      <c r="D18" s="636" t="s">
        <v>37</v>
      </c>
      <c r="E18" s="636" t="s">
        <v>38</v>
      </c>
      <c r="F18" s="626" t="s">
        <v>39</v>
      </c>
      <c r="G18" s="626"/>
      <c r="H18" s="626" t="s">
        <v>473</v>
      </c>
    </row>
    <row r="19" spans="1:8" ht="29.25" customHeight="1">
      <c r="A19" s="634"/>
      <c r="B19" s="635"/>
      <c r="C19" s="637"/>
      <c r="D19" s="637"/>
      <c r="E19" s="637"/>
      <c r="F19" s="443" t="s">
        <v>123</v>
      </c>
      <c r="G19" s="443" t="s">
        <v>47</v>
      </c>
      <c r="H19" s="627"/>
    </row>
    <row r="20" spans="1:8" ht="32.25" customHeight="1">
      <c r="A20" s="628" t="s">
        <v>491</v>
      </c>
      <c r="B20" s="629"/>
      <c r="C20" s="347" t="s">
        <v>414</v>
      </c>
      <c r="D20" s="347" t="s">
        <v>414</v>
      </c>
      <c r="E20" s="347" t="s">
        <v>414</v>
      </c>
      <c r="F20" s="347" t="s">
        <v>414</v>
      </c>
      <c r="G20" s="347" t="s">
        <v>414</v>
      </c>
      <c r="H20" s="333" t="s">
        <v>414</v>
      </c>
    </row>
    <row r="21" spans="1:8" ht="29.25" customHeight="1">
      <c r="A21" s="628" t="s">
        <v>492</v>
      </c>
      <c r="B21" s="629"/>
      <c r="C21" s="347" t="s">
        <v>414</v>
      </c>
      <c r="D21" s="347" t="s">
        <v>414</v>
      </c>
      <c r="E21" s="347" t="s">
        <v>414</v>
      </c>
      <c r="F21" s="347" t="s">
        <v>414</v>
      </c>
      <c r="G21" s="347" t="s">
        <v>414</v>
      </c>
      <c r="H21" s="333" t="s">
        <v>414</v>
      </c>
    </row>
    <row r="22" spans="1:8" ht="12.75">
      <c r="A22" s="640" t="s">
        <v>123</v>
      </c>
      <c r="B22" s="641"/>
      <c r="C22" s="358">
        <f aca="true" t="shared" si="0" ref="C22:H22">SUM(C20:C21)</f>
        <v>0</v>
      </c>
      <c r="D22" s="353">
        <f t="shared" si="0"/>
        <v>0</v>
      </c>
      <c r="E22" s="353">
        <f t="shared" si="0"/>
        <v>0</v>
      </c>
      <c r="F22" s="353">
        <f t="shared" si="0"/>
        <v>0</v>
      </c>
      <c r="G22" s="353">
        <f t="shared" si="0"/>
        <v>0</v>
      </c>
      <c r="H22" s="335">
        <f t="shared" si="0"/>
        <v>0</v>
      </c>
    </row>
    <row r="23" spans="1:8" ht="12.75">
      <c r="A23" s="645" t="s">
        <v>10</v>
      </c>
      <c r="B23" s="646"/>
      <c r="C23" s="339" t="s">
        <v>414</v>
      </c>
      <c r="D23" s="359"/>
      <c r="E23" s="347" t="s">
        <v>414</v>
      </c>
      <c r="F23" s="347" t="s">
        <v>414</v>
      </c>
      <c r="G23" s="347" t="s">
        <v>414</v>
      </c>
      <c r="H23" s="333" t="s">
        <v>414</v>
      </c>
    </row>
  </sheetData>
  <mergeCells count="24">
    <mergeCell ref="A20:B20"/>
    <mergeCell ref="A21:B21"/>
    <mergeCell ref="A22:B22"/>
    <mergeCell ref="A23:B23"/>
    <mergeCell ref="D18:D19"/>
    <mergeCell ref="E18:E19"/>
    <mergeCell ref="F18:G18"/>
    <mergeCell ref="H18:H19"/>
    <mergeCell ref="A15:B15"/>
    <mergeCell ref="A16:B16"/>
    <mergeCell ref="A18:B19"/>
    <mergeCell ref="C18:C19"/>
    <mergeCell ref="A11:B11"/>
    <mergeCell ref="A12:B12"/>
    <mergeCell ref="A13:B13"/>
    <mergeCell ref="A14:B14"/>
    <mergeCell ref="F7:G7"/>
    <mergeCell ref="H7:H8"/>
    <mergeCell ref="A9:B9"/>
    <mergeCell ref="A10:B10"/>
    <mergeCell ref="A7:B8"/>
    <mergeCell ref="C7:C8"/>
    <mergeCell ref="D7:D8"/>
    <mergeCell ref="E7:E8"/>
  </mergeCells>
  <printOptions/>
  <pageMargins left="0.75" right="0.75" top="0.52" bottom="0.3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4" sqref="A14:G15"/>
    </sheetView>
  </sheetViews>
  <sheetFormatPr defaultColWidth="9.00390625" defaultRowHeight="12.75"/>
  <cols>
    <col min="1" max="1" width="19.875" style="0" customWidth="1"/>
    <col min="2" max="2" width="12.375" style="0" customWidth="1"/>
    <col min="3" max="3" width="11.125" style="0" customWidth="1"/>
    <col min="4" max="4" width="13.00390625" style="0" customWidth="1"/>
    <col min="6" max="6" width="10.75390625" style="0" customWidth="1"/>
    <col min="7" max="7" width="11.875" style="0" customWidth="1"/>
  </cols>
  <sheetData>
    <row r="2" spans="1:7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G2" s="327"/>
    </row>
    <row r="3" spans="1:7" ht="18">
      <c r="A3" s="360" t="s">
        <v>493</v>
      </c>
      <c r="B3" s="327"/>
      <c r="C3" s="327"/>
      <c r="D3" s="327"/>
      <c r="E3" s="327"/>
      <c r="F3" s="327"/>
      <c r="G3" s="327"/>
    </row>
    <row r="5" spans="1:7" ht="15.75">
      <c r="A5" s="361" t="s">
        <v>494</v>
      </c>
      <c r="B5" s="327"/>
      <c r="C5" s="327"/>
      <c r="D5" s="327"/>
      <c r="E5" s="327"/>
      <c r="F5" s="327"/>
      <c r="G5" s="327"/>
    </row>
    <row r="6" spans="1:7" ht="15.75">
      <c r="A6" s="361"/>
      <c r="B6" s="327"/>
      <c r="C6" s="327"/>
      <c r="D6" s="327"/>
      <c r="E6" s="327"/>
      <c r="F6" s="327"/>
      <c r="G6" s="327"/>
    </row>
    <row r="7" spans="1:7" ht="41.25" customHeight="1">
      <c r="A7" s="647" t="s">
        <v>495</v>
      </c>
      <c r="B7" s="649" t="s">
        <v>13</v>
      </c>
      <c r="C7" s="649" t="s">
        <v>496</v>
      </c>
      <c r="D7" s="649" t="s">
        <v>37</v>
      </c>
      <c r="E7" s="623" t="s">
        <v>38</v>
      </c>
      <c r="F7" s="623" t="s">
        <v>39</v>
      </c>
      <c r="G7" s="623"/>
    </row>
    <row r="8" spans="1:7" ht="30.75" customHeight="1">
      <c r="A8" s="648"/>
      <c r="B8" s="625"/>
      <c r="C8" s="625"/>
      <c r="D8" s="625"/>
      <c r="E8" s="623"/>
      <c r="F8" s="442" t="s">
        <v>123</v>
      </c>
      <c r="G8" s="442" t="s">
        <v>47</v>
      </c>
    </row>
    <row r="9" spans="1:7" ht="12.75">
      <c r="A9" s="362" t="s">
        <v>30</v>
      </c>
      <c r="B9" s="363" t="s">
        <v>414</v>
      </c>
      <c r="C9" s="363" t="s">
        <v>414</v>
      </c>
      <c r="D9" s="363" t="s">
        <v>414</v>
      </c>
      <c r="E9" s="363" t="s">
        <v>414</v>
      </c>
      <c r="F9" s="364" t="s">
        <v>414</v>
      </c>
      <c r="G9" s="363" t="s">
        <v>414</v>
      </c>
    </row>
    <row r="10" spans="1:7" ht="12.75">
      <c r="A10" s="337" t="s">
        <v>10</v>
      </c>
      <c r="B10" s="365" t="s">
        <v>414</v>
      </c>
      <c r="C10" s="366"/>
      <c r="D10" s="366"/>
      <c r="E10" s="363" t="s">
        <v>414</v>
      </c>
      <c r="F10" s="364" t="s">
        <v>414</v>
      </c>
      <c r="G10" s="363" t="s">
        <v>414</v>
      </c>
    </row>
    <row r="12" ht="15.75">
      <c r="A12" s="361" t="s">
        <v>497</v>
      </c>
    </row>
    <row r="14" spans="1:7" ht="39.75" customHeight="1">
      <c r="A14" s="647" t="s">
        <v>495</v>
      </c>
      <c r="B14" s="649" t="s">
        <v>13</v>
      </c>
      <c r="C14" s="649" t="s">
        <v>496</v>
      </c>
      <c r="D14" s="649" t="s">
        <v>37</v>
      </c>
      <c r="E14" s="623" t="s">
        <v>38</v>
      </c>
      <c r="F14" s="623" t="s">
        <v>39</v>
      </c>
      <c r="G14" s="623"/>
    </row>
    <row r="15" spans="1:7" ht="31.5" customHeight="1">
      <c r="A15" s="648"/>
      <c r="B15" s="625"/>
      <c r="C15" s="625"/>
      <c r="D15" s="625"/>
      <c r="E15" s="623"/>
      <c r="F15" s="442" t="s">
        <v>123</v>
      </c>
      <c r="G15" s="442" t="s">
        <v>47</v>
      </c>
    </row>
    <row r="16" spans="1:7" ht="12.75">
      <c r="A16" s="367" t="s">
        <v>255</v>
      </c>
      <c r="B16" s="333">
        <v>163</v>
      </c>
      <c r="C16" s="333" t="s">
        <v>178</v>
      </c>
      <c r="D16" s="333"/>
      <c r="E16" s="368">
        <v>17449</v>
      </c>
      <c r="F16" s="368">
        <v>17449</v>
      </c>
      <c r="G16" s="333">
        <v>13959</v>
      </c>
    </row>
    <row r="17" spans="1:7" ht="12.75">
      <c r="A17" s="337" t="s">
        <v>10</v>
      </c>
      <c r="B17" s="333">
        <v>540</v>
      </c>
      <c r="C17" s="369"/>
      <c r="D17" s="369"/>
      <c r="E17" s="333">
        <v>51101</v>
      </c>
      <c r="F17" s="333">
        <v>51101</v>
      </c>
      <c r="G17" s="333">
        <v>40880</v>
      </c>
    </row>
  </sheetData>
  <mergeCells count="12">
    <mergeCell ref="C14:C15"/>
    <mergeCell ref="D14:D15"/>
    <mergeCell ref="C7:C8"/>
    <mergeCell ref="D7:D8"/>
    <mergeCell ref="A7:A8"/>
    <mergeCell ref="B7:B8"/>
    <mergeCell ref="A14:A15"/>
    <mergeCell ref="B14:B15"/>
    <mergeCell ref="E7:E8"/>
    <mergeCell ref="F7:G7"/>
    <mergeCell ref="E14:E15"/>
    <mergeCell ref="F14:G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7" sqref="A17:F18"/>
    </sheetView>
  </sheetViews>
  <sheetFormatPr defaultColWidth="9.00390625" defaultRowHeight="12.75"/>
  <cols>
    <col min="1" max="1" width="35.25390625" style="0" customWidth="1"/>
    <col min="2" max="2" width="11.625" style="0" customWidth="1"/>
    <col min="3" max="3" width="17.75390625" style="0" customWidth="1"/>
    <col min="4" max="4" width="12.125" style="0" customWidth="1"/>
    <col min="5" max="5" width="9.375" style="0" customWidth="1"/>
    <col min="6" max="6" width="10.25390625" style="0" customWidth="1"/>
  </cols>
  <sheetData>
    <row r="2" spans="1:6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F2" s="327"/>
    </row>
    <row r="3" ht="18">
      <c r="A3" s="360" t="s">
        <v>493</v>
      </c>
    </row>
    <row r="4" ht="18">
      <c r="A4" s="360"/>
    </row>
    <row r="5" spans="1:6" ht="15.75">
      <c r="A5" s="361" t="s">
        <v>498</v>
      </c>
      <c r="B5" s="327"/>
      <c r="C5" s="327"/>
      <c r="D5" s="327"/>
      <c r="E5" s="327"/>
      <c r="F5" s="327"/>
    </row>
    <row r="6" spans="1:6" ht="15.75">
      <c r="A6" s="361"/>
      <c r="B6" s="327"/>
      <c r="C6" s="327"/>
      <c r="D6" s="327"/>
      <c r="E6" s="327"/>
      <c r="F6" s="327"/>
    </row>
    <row r="7" spans="1:6" ht="45.75" customHeight="1">
      <c r="A7" s="623" t="s">
        <v>495</v>
      </c>
      <c r="B7" s="649" t="s">
        <v>13</v>
      </c>
      <c r="C7" s="649" t="s">
        <v>37</v>
      </c>
      <c r="D7" s="649" t="s">
        <v>38</v>
      </c>
      <c r="E7" s="623" t="s">
        <v>39</v>
      </c>
      <c r="F7" s="623"/>
    </row>
    <row r="8" spans="1:6" ht="30" customHeight="1">
      <c r="A8" s="623"/>
      <c r="B8" s="625"/>
      <c r="C8" s="625"/>
      <c r="D8" s="625"/>
      <c r="E8" s="442" t="s">
        <v>123</v>
      </c>
      <c r="F8" s="442" t="s">
        <v>47</v>
      </c>
    </row>
    <row r="9" spans="1:6" ht="12.75">
      <c r="A9" s="370" t="s">
        <v>499</v>
      </c>
      <c r="B9" s="371" t="s">
        <v>414</v>
      </c>
      <c r="C9" s="371" t="s">
        <v>414</v>
      </c>
      <c r="D9" s="371" t="s">
        <v>414</v>
      </c>
      <c r="E9" s="371" t="s">
        <v>414</v>
      </c>
      <c r="F9" s="371" t="s">
        <v>414</v>
      </c>
    </row>
    <row r="10" spans="1:6" ht="12.75">
      <c r="A10" s="370" t="s">
        <v>500</v>
      </c>
      <c r="B10" s="371" t="s">
        <v>414</v>
      </c>
      <c r="C10" s="371" t="s">
        <v>414</v>
      </c>
      <c r="D10" s="371" t="s">
        <v>414</v>
      </c>
      <c r="E10" s="371" t="s">
        <v>414</v>
      </c>
      <c r="F10" s="371" t="s">
        <v>414</v>
      </c>
    </row>
    <row r="11" spans="1:6" ht="12.75">
      <c r="A11" s="367" t="s">
        <v>123</v>
      </c>
      <c r="B11" s="372">
        <f>SUM(B9:B10)</f>
        <v>0</v>
      </c>
      <c r="C11" s="372">
        <f>SUM(C9:C10)</f>
        <v>0</v>
      </c>
      <c r="D11" s="372">
        <f>SUM(D9:D10)</f>
        <v>0</v>
      </c>
      <c r="E11" s="372">
        <f>SUM(E9:E10)</f>
        <v>0</v>
      </c>
      <c r="F11" s="372">
        <f>SUM(F9:F10)</f>
        <v>0</v>
      </c>
    </row>
    <row r="12" spans="1:6" ht="12.75">
      <c r="A12" s="373" t="s">
        <v>10</v>
      </c>
      <c r="B12" s="365" t="s">
        <v>414</v>
      </c>
      <c r="C12" s="374"/>
      <c r="D12" s="371" t="s">
        <v>414</v>
      </c>
      <c r="E12" s="371" t="s">
        <v>414</v>
      </c>
      <c r="F12" s="371" t="s">
        <v>414</v>
      </c>
    </row>
    <row r="13" spans="1:6" ht="12.75">
      <c r="A13" s="375"/>
      <c r="B13" s="376"/>
      <c r="C13" s="376"/>
      <c r="D13" s="376"/>
      <c r="E13" s="376"/>
      <c r="F13" s="376"/>
    </row>
    <row r="14" spans="1:6" ht="12.75">
      <c r="A14" s="375"/>
      <c r="B14" s="376"/>
      <c r="C14" s="376"/>
      <c r="D14" s="376"/>
      <c r="E14" s="376"/>
      <c r="F14" s="376"/>
    </row>
    <row r="15" spans="1:6" ht="15.75">
      <c r="A15" s="361" t="s">
        <v>501</v>
      </c>
      <c r="B15" s="376"/>
      <c r="C15" s="376"/>
      <c r="D15" s="376"/>
      <c r="E15" s="376"/>
      <c r="F15" s="376"/>
    </row>
    <row r="16" spans="1:6" ht="12.75">
      <c r="A16" s="375"/>
      <c r="B16" s="376"/>
      <c r="C16" s="376"/>
      <c r="D16" s="376"/>
      <c r="E16" s="376"/>
      <c r="F16" s="376"/>
    </row>
    <row r="17" spans="1:6" ht="42" customHeight="1">
      <c r="A17" s="623" t="s">
        <v>495</v>
      </c>
      <c r="B17" s="649" t="s">
        <v>13</v>
      </c>
      <c r="C17" s="649" t="s">
        <v>37</v>
      </c>
      <c r="D17" s="649" t="s">
        <v>38</v>
      </c>
      <c r="E17" s="623" t="s">
        <v>39</v>
      </c>
      <c r="F17" s="623"/>
    </row>
    <row r="18" spans="1:6" ht="25.5">
      <c r="A18" s="623"/>
      <c r="B18" s="625"/>
      <c r="C18" s="625"/>
      <c r="D18" s="625"/>
      <c r="E18" s="442" t="s">
        <v>123</v>
      </c>
      <c r="F18" s="442" t="s">
        <v>47</v>
      </c>
    </row>
    <row r="19" spans="1:6" ht="12.75">
      <c r="A19" s="370" t="s">
        <v>297</v>
      </c>
      <c r="B19" s="371" t="s">
        <v>414</v>
      </c>
      <c r="C19" s="371" t="s">
        <v>414</v>
      </c>
      <c r="D19" s="371" t="s">
        <v>414</v>
      </c>
      <c r="E19" s="371" t="s">
        <v>414</v>
      </c>
      <c r="F19" s="371" t="s">
        <v>414</v>
      </c>
    </row>
    <row r="20" spans="1:6" ht="12.75">
      <c r="A20" s="373" t="s">
        <v>10</v>
      </c>
      <c r="B20" s="333" t="s">
        <v>414</v>
      </c>
      <c r="C20" s="369"/>
      <c r="D20" s="371" t="s">
        <v>414</v>
      </c>
      <c r="E20" s="371" t="s">
        <v>414</v>
      </c>
      <c r="F20" s="371" t="s">
        <v>414</v>
      </c>
    </row>
  </sheetData>
  <mergeCells count="10">
    <mergeCell ref="E7:F7"/>
    <mergeCell ref="A17:A18"/>
    <mergeCell ref="B17:B18"/>
    <mergeCell ref="C17:C18"/>
    <mergeCell ref="D17:D18"/>
    <mergeCell ref="E17:F17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9" sqref="A9"/>
    </sheetView>
  </sheetViews>
  <sheetFormatPr defaultColWidth="9.00390625" defaultRowHeight="12.75"/>
  <cols>
    <col min="1" max="1" width="34.375" style="0" customWidth="1"/>
    <col min="2" max="2" width="13.875" style="0" customWidth="1"/>
    <col min="3" max="3" width="12.00390625" style="0" customWidth="1"/>
    <col min="4" max="4" width="12.25390625" style="0" customWidth="1"/>
    <col min="6" max="6" width="11.375" style="0" customWidth="1"/>
  </cols>
  <sheetData>
    <row r="2" spans="1:6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F2" s="327"/>
    </row>
    <row r="3" ht="18">
      <c r="A3" s="360" t="s">
        <v>493</v>
      </c>
    </row>
    <row r="4" ht="18">
      <c r="A4" s="360"/>
    </row>
    <row r="5" spans="1:6" ht="15.75">
      <c r="A5" s="361" t="s">
        <v>502</v>
      </c>
      <c r="B5" s="327"/>
      <c r="C5" s="327"/>
      <c r="D5" s="327"/>
      <c r="E5" s="327"/>
      <c r="F5" s="327"/>
    </row>
    <row r="6" spans="1:6" ht="15.75">
      <c r="A6" s="361"/>
      <c r="B6" s="327"/>
      <c r="C6" s="327"/>
      <c r="D6" s="327"/>
      <c r="E6" s="327"/>
      <c r="F6" s="327"/>
    </row>
    <row r="7" spans="1:6" ht="39" customHeight="1">
      <c r="A7" s="649" t="s">
        <v>495</v>
      </c>
      <c r="B7" s="649" t="s">
        <v>13</v>
      </c>
      <c r="C7" s="649" t="s">
        <v>37</v>
      </c>
      <c r="D7" s="649" t="s">
        <v>38</v>
      </c>
      <c r="E7" s="623" t="s">
        <v>39</v>
      </c>
      <c r="F7" s="623"/>
    </row>
    <row r="8" spans="1:6" ht="25.5">
      <c r="A8" s="625"/>
      <c r="B8" s="625"/>
      <c r="C8" s="625"/>
      <c r="D8" s="625"/>
      <c r="E8" s="442" t="s">
        <v>123</v>
      </c>
      <c r="F8" s="442" t="s">
        <v>47</v>
      </c>
    </row>
    <row r="9" spans="1:6" ht="12.75">
      <c r="A9" s="445" t="s">
        <v>123</v>
      </c>
      <c r="B9" s="334">
        <f>SUM(B11:B14)</f>
        <v>0</v>
      </c>
      <c r="C9" s="334">
        <f>SUM(C11:C14)</f>
        <v>0</v>
      </c>
      <c r="D9" s="334">
        <f>SUM(D11:D14)</f>
        <v>0</v>
      </c>
      <c r="E9" s="334">
        <f>SUM(E11:E14)</f>
        <v>0</v>
      </c>
      <c r="F9" s="334">
        <f>SUM(F11:F14)</f>
        <v>0</v>
      </c>
    </row>
    <row r="10" spans="1:6" ht="19.5" customHeight="1">
      <c r="A10" s="377" t="s">
        <v>503</v>
      </c>
      <c r="B10" s="378"/>
      <c r="C10" s="379"/>
      <c r="D10" s="379"/>
      <c r="E10" s="379"/>
      <c r="F10" s="379"/>
    </row>
    <row r="11" spans="1:6" ht="12.75">
      <c r="A11" s="380"/>
      <c r="B11" s="371" t="s">
        <v>414</v>
      </c>
      <c r="C11" s="371" t="s">
        <v>414</v>
      </c>
      <c r="D11" s="371" t="s">
        <v>414</v>
      </c>
      <c r="E11" s="371" t="s">
        <v>414</v>
      </c>
      <c r="F11" s="371" t="s">
        <v>414</v>
      </c>
    </row>
    <row r="12" spans="1:6" ht="12.75">
      <c r="A12" s="381"/>
      <c r="B12" s="371" t="s">
        <v>414</v>
      </c>
      <c r="C12" s="371" t="s">
        <v>414</v>
      </c>
      <c r="D12" s="371" t="s">
        <v>414</v>
      </c>
      <c r="E12" s="371" t="s">
        <v>414</v>
      </c>
      <c r="F12" s="371" t="s">
        <v>414</v>
      </c>
    </row>
    <row r="13" spans="1:6" ht="12.75">
      <c r="A13" s="381"/>
      <c r="B13" s="371" t="s">
        <v>414</v>
      </c>
      <c r="C13" s="371" t="s">
        <v>414</v>
      </c>
      <c r="D13" s="371" t="s">
        <v>414</v>
      </c>
      <c r="E13" s="371" t="s">
        <v>414</v>
      </c>
      <c r="F13" s="371" t="s">
        <v>414</v>
      </c>
    </row>
    <row r="14" spans="1:6" ht="12.75">
      <c r="A14" s="382" t="s">
        <v>11</v>
      </c>
      <c r="B14" s="371" t="s">
        <v>414</v>
      </c>
      <c r="C14" s="371" t="s">
        <v>414</v>
      </c>
      <c r="D14" s="371" t="s">
        <v>414</v>
      </c>
      <c r="E14" s="371" t="s">
        <v>414</v>
      </c>
      <c r="F14" s="371" t="s">
        <v>414</v>
      </c>
    </row>
    <row r="15" spans="1:6" ht="12.75">
      <c r="A15" s="373" t="s">
        <v>41</v>
      </c>
      <c r="B15" s="333" t="s">
        <v>414</v>
      </c>
      <c r="C15" s="369"/>
      <c r="D15" s="371" t="s">
        <v>414</v>
      </c>
      <c r="E15" s="371" t="s">
        <v>414</v>
      </c>
      <c r="F15" s="371" t="s">
        <v>414</v>
      </c>
    </row>
    <row r="17" spans="1:6" ht="15.75">
      <c r="A17" s="361" t="s">
        <v>504</v>
      </c>
      <c r="B17" s="327"/>
      <c r="C17" s="327"/>
      <c r="D17" s="327"/>
      <c r="E17" s="327"/>
      <c r="F17" s="327"/>
    </row>
    <row r="18" spans="1:6" ht="15.75">
      <c r="A18" s="361"/>
      <c r="B18" s="327"/>
      <c r="C18" s="327"/>
      <c r="D18" s="327"/>
      <c r="E18" s="327"/>
      <c r="F18" s="327"/>
    </row>
    <row r="19" spans="1:6" ht="40.5" customHeight="1">
      <c r="A19" s="649" t="s">
        <v>495</v>
      </c>
      <c r="B19" s="649" t="s">
        <v>505</v>
      </c>
      <c r="C19" s="623" t="s">
        <v>37</v>
      </c>
      <c r="D19" s="623" t="s">
        <v>38</v>
      </c>
      <c r="E19" s="623" t="s">
        <v>39</v>
      </c>
      <c r="F19" s="623"/>
    </row>
    <row r="20" spans="1:6" ht="25.5">
      <c r="A20" s="625"/>
      <c r="B20" s="625"/>
      <c r="C20" s="623"/>
      <c r="D20" s="623"/>
      <c r="E20" s="442" t="s">
        <v>123</v>
      </c>
      <c r="F20" s="442" t="s">
        <v>47</v>
      </c>
    </row>
    <row r="21" spans="1:6" ht="12.75">
      <c r="A21" s="383" t="s">
        <v>506</v>
      </c>
      <c r="B21" s="371" t="s">
        <v>414</v>
      </c>
      <c r="C21" s="371" t="s">
        <v>414</v>
      </c>
      <c r="D21" s="371" t="s">
        <v>414</v>
      </c>
      <c r="E21" s="371" t="s">
        <v>414</v>
      </c>
      <c r="F21" s="371" t="s">
        <v>414</v>
      </c>
    </row>
    <row r="22" spans="1:6" ht="23.25" customHeight="1">
      <c r="A22" s="377" t="s">
        <v>507</v>
      </c>
      <c r="B22" s="371" t="s">
        <v>414</v>
      </c>
      <c r="C22" s="371" t="s">
        <v>414</v>
      </c>
      <c r="D22" s="371" t="s">
        <v>414</v>
      </c>
      <c r="E22" s="371" t="s">
        <v>414</v>
      </c>
      <c r="F22" s="371" t="s">
        <v>414</v>
      </c>
    </row>
    <row r="23" spans="1:6" ht="12.75">
      <c r="A23" s="444" t="s">
        <v>123</v>
      </c>
      <c r="B23" s="372">
        <f>SUM(B21:B22)</f>
        <v>0</v>
      </c>
      <c r="C23" s="372">
        <f>SUM(C21:C22)</f>
        <v>0</v>
      </c>
      <c r="D23" s="372">
        <f>SUM(D21:D22)</f>
        <v>0</v>
      </c>
      <c r="E23" s="372">
        <f>SUM(E21:E22)</f>
        <v>0</v>
      </c>
      <c r="F23" s="372">
        <f>SUM(F21:F22)</f>
        <v>0</v>
      </c>
    </row>
    <row r="24" spans="1:6" ht="12.75">
      <c r="A24" s="373" t="s">
        <v>41</v>
      </c>
      <c r="B24" s="333" t="s">
        <v>414</v>
      </c>
      <c r="C24" s="369"/>
      <c r="D24" s="371" t="s">
        <v>414</v>
      </c>
      <c r="E24" s="371" t="s">
        <v>414</v>
      </c>
      <c r="F24" s="371" t="s">
        <v>414</v>
      </c>
    </row>
  </sheetData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9" sqref="A19:F20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5.125" style="0" customWidth="1"/>
    <col min="4" max="4" width="10.875" style="0" customWidth="1"/>
    <col min="6" max="6" width="11.125" style="0" customWidth="1"/>
  </cols>
  <sheetData>
    <row r="2" spans="1:6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F2" s="327"/>
    </row>
    <row r="3" ht="18">
      <c r="A3" s="360" t="s">
        <v>493</v>
      </c>
    </row>
    <row r="4" ht="18">
      <c r="A4" s="360"/>
    </row>
    <row r="5" spans="1:6" ht="15.75">
      <c r="A5" s="384" t="s">
        <v>508</v>
      </c>
      <c r="B5" s="384"/>
      <c r="C5" s="384"/>
      <c r="D5" s="384"/>
      <c r="E5" s="384"/>
      <c r="F5" s="384"/>
    </row>
    <row r="6" spans="1:6" ht="15.75">
      <c r="A6" s="361"/>
      <c r="B6" s="327"/>
      <c r="C6" s="327"/>
      <c r="D6" s="327"/>
      <c r="E6" s="327"/>
      <c r="F6" s="327"/>
    </row>
    <row r="7" spans="1:6" ht="36.75" customHeight="1">
      <c r="A7" s="649" t="s">
        <v>495</v>
      </c>
      <c r="B7" s="649" t="s">
        <v>13</v>
      </c>
      <c r="C7" s="649" t="s">
        <v>37</v>
      </c>
      <c r="D7" s="649" t="s">
        <v>38</v>
      </c>
      <c r="E7" s="623" t="s">
        <v>39</v>
      </c>
      <c r="F7" s="623"/>
    </row>
    <row r="8" spans="1:6" ht="25.5">
      <c r="A8" s="625"/>
      <c r="B8" s="625"/>
      <c r="C8" s="625"/>
      <c r="D8" s="625"/>
      <c r="E8" s="442" t="s">
        <v>123</v>
      </c>
      <c r="F8" s="442" t="s">
        <v>47</v>
      </c>
    </row>
    <row r="9" spans="1:6" ht="12.75">
      <c r="A9" s="377" t="s">
        <v>123</v>
      </c>
      <c r="B9" s="385">
        <f>SUM(B11:B14)</f>
        <v>41</v>
      </c>
      <c r="C9" s="385">
        <f>SUM(C11:C14)</f>
        <v>0</v>
      </c>
      <c r="D9" s="385">
        <f>SUM(D11:D14)</f>
        <v>0</v>
      </c>
      <c r="E9" s="385">
        <f>SUM(E11:E14)</f>
        <v>1222</v>
      </c>
      <c r="F9" s="385">
        <f>SUM(F11:F14)</f>
        <v>856</v>
      </c>
    </row>
    <row r="10" spans="1:6" ht="27" customHeight="1">
      <c r="A10" s="377" t="s">
        <v>503</v>
      </c>
      <c r="B10" s="378"/>
      <c r="C10" s="379"/>
      <c r="D10" s="379"/>
      <c r="E10" s="379"/>
      <c r="F10" s="379"/>
    </row>
    <row r="11" spans="1:6" ht="12.75">
      <c r="A11" s="370" t="s">
        <v>509</v>
      </c>
      <c r="B11" s="333">
        <v>37</v>
      </c>
      <c r="C11" s="333"/>
      <c r="D11" s="333"/>
      <c r="E11" s="333">
        <v>1092</v>
      </c>
      <c r="F11" s="333">
        <v>765</v>
      </c>
    </row>
    <row r="12" spans="1:6" ht="33.75" customHeight="1">
      <c r="A12" s="381" t="s">
        <v>510</v>
      </c>
      <c r="B12" s="386">
        <v>3</v>
      </c>
      <c r="C12" s="333"/>
      <c r="D12" s="333"/>
      <c r="E12" s="333">
        <v>100</v>
      </c>
      <c r="F12" s="333">
        <v>70</v>
      </c>
    </row>
    <row r="13" spans="1:6" ht="24.75" customHeight="1">
      <c r="A13" s="381" t="s">
        <v>511</v>
      </c>
      <c r="B13" s="333">
        <v>1</v>
      </c>
      <c r="C13" s="333"/>
      <c r="D13" s="333"/>
      <c r="E13" s="333">
        <v>30</v>
      </c>
      <c r="F13" s="333">
        <v>21</v>
      </c>
    </row>
    <row r="14" spans="1:6" ht="12.75">
      <c r="A14" s="377" t="s">
        <v>11</v>
      </c>
      <c r="B14" s="371" t="s">
        <v>414</v>
      </c>
      <c r="C14" s="371" t="s">
        <v>414</v>
      </c>
      <c r="D14" s="371" t="s">
        <v>414</v>
      </c>
      <c r="E14" s="371" t="s">
        <v>414</v>
      </c>
      <c r="F14" s="371" t="s">
        <v>414</v>
      </c>
    </row>
    <row r="15" spans="1:6" ht="12.75">
      <c r="A15" s="373" t="s">
        <v>41</v>
      </c>
      <c r="B15" s="333">
        <v>90</v>
      </c>
      <c r="C15" s="369"/>
      <c r="D15" s="333">
        <v>5597</v>
      </c>
      <c r="E15" s="333">
        <v>2799</v>
      </c>
      <c r="F15" s="333">
        <v>1959</v>
      </c>
    </row>
    <row r="17" spans="1:6" ht="15.75">
      <c r="A17" s="361" t="s">
        <v>512</v>
      </c>
      <c r="B17" s="327"/>
      <c r="C17" s="327"/>
      <c r="D17" s="327"/>
      <c r="E17" s="327"/>
      <c r="F17" s="327"/>
    </row>
    <row r="18" spans="1:6" ht="15.75">
      <c r="A18" s="361"/>
      <c r="B18" s="327"/>
      <c r="C18" s="327"/>
      <c r="D18" s="327"/>
      <c r="E18" s="327"/>
      <c r="F18" s="327"/>
    </row>
    <row r="19" spans="1:6" ht="43.5" customHeight="1">
      <c r="A19" s="649" t="s">
        <v>495</v>
      </c>
      <c r="B19" s="649" t="s">
        <v>505</v>
      </c>
      <c r="C19" s="623" t="s">
        <v>37</v>
      </c>
      <c r="D19" s="623" t="s">
        <v>38</v>
      </c>
      <c r="E19" s="623" t="s">
        <v>39</v>
      </c>
      <c r="F19" s="623"/>
    </row>
    <row r="20" spans="1:6" ht="25.5">
      <c r="A20" s="625"/>
      <c r="B20" s="625"/>
      <c r="C20" s="623"/>
      <c r="D20" s="623"/>
      <c r="E20" s="442" t="s">
        <v>123</v>
      </c>
      <c r="F20" s="442" t="s">
        <v>47</v>
      </c>
    </row>
    <row r="21" spans="1:6" ht="12.75">
      <c r="A21" s="377" t="s">
        <v>123</v>
      </c>
      <c r="B21" s="334">
        <f>SUM(B23:B26)</f>
        <v>55</v>
      </c>
      <c r="C21" s="334">
        <f>SUM(C23:C26)</f>
        <v>0</v>
      </c>
      <c r="D21" s="334">
        <f>SUM(D23:D26)</f>
        <v>8836</v>
      </c>
      <c r="E21" s="334">
        <f>SUM(E23:E26)</f>
        <v>8836</v>
      </c>
      <c r="F21" s="334">
        <f>SUM(F23:F26)</f>
        <v>6627</v>
      </c>
    </row>
    <row r="22" spans="1:6" ht="21" customHeight="1">
      <c r="A22" s="377" t="s">
        <v>503</v>
      </c>
      <c r="B22" s="378"/>
      <c r="C22" s="379"/>
      <c r="D22" s="379"/>
      <c r="E22" s="379"/>
      <c r="F22" s="379"/>
    </row>
    <row r="23" spans="1:6" ht="12.75">
      <c r="A23" s="370" t="s">
        <v>513</v>
      </c>
      <c r="B23" s="333">
        <v>10</v>
      </c>
      <c r="C23" s="333"/>
      <c r="D23" s="333">
        <v>2508</v>
      </c>
      <c r="E23" s="333">
        <v>2508</v>
      </c>
      <c r="F23" s="333">
        <v>1881</v>
      </c>
    </row>
    <row r="24" spans="1:6" ht="33" customHeight="1">
      <c r="A24" s="381" t="s">
        <v>514</v>
      </c>
      <c r="B24" s="386">
        <v>45</v>
      </c>
      <c r="C24" s="333"/>
      <c r="D24" s="333">
        <v>6328</v>
      </c>
      <c r="E24" s="333">
        <v>6328</v>
      </c>
      <c r="F24" s="333">
        <v>4746</v>
      </c>
    </row>
    <row r="25" spans="1:6" ht="12.75">
      <c r="A25" s="381"/>
      <c r="B25" s="371" t="s">
        <v>414</v>
      </c>
      <c r="C25" s="371" t="s">
        <v>414</v>
      </c>
      <c r="D25" s="371" t="s">
        <v>414</v>
      </c>
      <c r="E25" s="371" t="s">
        <v>414</v>
      </c>
      <c r="F25" s="371" t="s">
        <v>414</v>
      </c>
    </row>
    <row r="26" spans="1:6" ht="12.75">
      <c r="A26" s="377" t="s">
        <v>11</v>
      </c>
      <c r="B26" s="371" t="s">
        <v>414</v>
      </c>
      <c r="C26" s="371" t="s">
        <v>414</v>
      </c>
      <c r="D26" s="371" t="s">
        <v>414</v>
      </c>
      <c r="E26" s="371" t="s">
        <v>414</v>
      </c>
      <c r="F26" s="371" t="s">
        <v>414</v>
      </c>
    </row>
    <row r="27" spans="1:6" ht="12.75">
      <c r="A27" s="373" t="s">
        <v>41</v>
      </c>
      <c r="B27" s="333">
        <v>120</v>
      </c>
      <c r="C27" s="369"/>
      <c r="D27" s="333">
        <v>19156</v>
      </c>
      <c r="E27" s="333">
        <v>19156</v>
      </c>
      <c r="F27" s="333">
        <v>14367</v>
      </c>
    </row>
  </sheetData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29" top="0.57" bottom="0.44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9" sqref="A19:F20"/>
    </sheetView>
  </sheetViews>
  <sheetFormatPr defaultColWidth="9.00390625" defaultRowHeight="12.75"/>
  <cols>
    <col min="1" max="1" width="34.125" style="0" customWidth="1"/>
    <col min="2" max="2" width="12.875" style="0" customWidth="1"/>
    <col min="3" max="3" width="14.625" style="0" customWidth="1"/>
    <col min="4" max="4" width="10.625" style="0" customWidth="1"/>
    <col min="6" max="6" width="10.625" style="0" customWidth="1"/>
  </cols>
  <sheetData>
    <row r="2" spans="1:6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F2" s="327"/>
    </row>
    <row r="3" ht="18">
      <c r="A3" s="360" t="s">
        <v>493</v>
      </c>
    </row>
    <row r="4" ht="18">
      <c r="A4" s="360"/>
    </row>
    <row r="5" spans="1:6" ht="15.75">
      <c r="A5" s="361" t="s">
        <v>515</v>
      </c>
      <c r="B5" s="327"/>
      <c r="C5" s="327"/>
      <c r="D5" s="327"/>
      <c r="E5" s="327"/>
      <c r="F5" s="327"/>
    </row>
    <row r="6" spans="1:6" ht="15.75">
      <c r="A6" s="361"/>
      <c r="B6" s="327"/>
      <c r="C6" s="327"/>
      <c r="D6" s="327"/>
      <c r="E6" s="327"/>
      <c r="F6" s="327"/>
    </row>
    <row r="7" spans="1:6" ht="44.25" customHeight="1">
      <c r="A7" s="649" t="s">
        <v>495</v>
      </c>
      <c r="B7" s="649" t="s">
        <v>13</v>
      </c>
      <c r="C7" s="649" t="s">
        <v>37</v>
      </c>
      <c r="D7" s="649" t="s">
        <v>38</v>
      </c>
      <c r="E7" s="623" t="s">
        <v>39</v>
      </c>
      <c r="F7" s="623"/>
    </row>
    <row r="8" spans="1:8" ht="25.5">
      <c r="A8" s="625"/>
      <c r="B8" s="625"/>
      <c r="C8" s="625"/>
      <c r="D8" s="625"/>
      <c r="E8" s="442" t="s">
        <v>123</v>
      </c>
      <c r="F8" s="442" t="s">
        <v>47</v>
      </c>
      <c r="G8" s="329"/>
      <c r="H8" s="329"/>
    </row>
    <row r="9" spans="1:8" ht="12.75">
      <c r="A9" s="377" t="s">
        <v>123</v>
      </c>
      <c r="B9" s="385">
        <f>SUM(B11:B14)</f>
        <v>9</v>
      </c>
      <c r="C9" s="385">
        <f>SUM(C11:C14)</f>
        <v>0</v>
      </c>
      <c r="D9" s="385">
        <f>SUM(D11:D14)</f>
        <v>557</v>
      </c>
      <c r="E9" s="385">
        <f>SUM(E11:E14)</f>
        <v>557</v>
      </c>
      <c r="F9" s="385">
        <f>SUM(F11:F14)</f>
        <v>445</v>
      </c>
      <c r="G9" s="329"/>
      <c r="H9" s="329"/>
    </row>
    <row r="10" spans="1:8" ht="25.5" customHeight="1">
      <c r="A10" s="377" t="s">
        <v>503</v>
      </c>
      <c r="B10" s="378"/>
      <c r="C10" s="379"/>
      <c r="D10" s="379"/>
      <c r="E10" s="379"/>
      <c r="F10" s="379"/>
      <c r="G10" s="329"/>
      <c r="H10" s="329"/>
    </row>
    <row r="11" spans="1:8" ht="12.75">
      <c r="A11" s="380" t="s">
        <v>516</v>
      </c>
      <c r="B11" s="333">
        <v>0</v>
      </c>
      <c r="C11" s="333"/>
      <c r="D11" s="333"/>
      <c r="E11" s="333">
        <v>0</v>
      </c>
      <c r="F11" s="333">
        <v>0</v>
      </c>
      <c r="G11" s="329"/>
      <c r="H11" s="329"/>
    </row>
    <row r="12" spans="1:8" ht="21.75" customHeight="1">
      <c r="A12" s="381" t="s">
        <v>517</v>
      </c>
      <c r="B12" s="386">
        <v>9</v>
      </c>
      <c r="C12" s="333"/>
      <c r="D12" s="333">
        <v>557</v>
      </c>
      <c r="E12" s="333">
        <v>557</v>
      </c>
      <c r="F12" s="333">
        <v>445</v>
      </c>
      <c r="G12" s="329"/>
      <c r="H12" s="329"/>
    </row>
    <row r="13" spans="1:8" ht="12.75">
      <c r="A13" s="381"/>
      <c r="B13" s="371" t="s">
        <v>414</v>
      </c>
      <c r="C13" s="371" t="s">
        <v>414</v>
      </c>
      <c r="D13" s="371" t="s">
        <v>414</v>
      </c>
      <c r="E13" s="371" t="s">
        <v>414</v>
      </c>
      <c r="F13" s="371" t="s">
        <v>414</v>
      </c>
      <c r="G13" s="329"/>
      <c r="H13" s="329"/>
    </row>
    <row r="14" spans="1:8" ht="12.75">
      <c r="A14" s="377" t="s">
        <v>11</v>
      </c>
      <c r="B14" s="371" t="s">
        <v>414</v>
      </c>
      <c r="C14" s="371" t="s">
        <v>414</v>
      </c>
      <c r="D14" s="371" t="s">
        <v>414</v>
      </c>
      <c r="E14" s="371" t="s">
        <v>414</v>
      </c>
      <c r="F14" s="371" t="s">
        <v>414</v>
      </c>
      <c r="G14" s="329"/>
      <c r="H14" s="329"/>
    </row>
    <row r="15" spans="1:8" ht="12.75">
      <c r="A15" s="373" t="s">
        <v>41</v>
      </c>
      <c r="B15" s="333">
        <v>70</v>
      </c>
      <c r="C15" s="369"/>
      <c r="D15" s="333">
        <v>4408</v>
      </c>
      <c r="E15" s="333">
        <v>4408</v>
      </c>
      <c r="F15" s="333">
        <v>3526</v>
      </c>
      <c r="G15" s="329"/>
      <c r="H15" s="329"/>
    </row>
    <row r="17" spans="1:6" ht="15.75">
      <c r="A17" s="361" t="s">
        <v>518</v>
      </c>
      <c r="B17" s="327"/>
      <c r="C17" s="327"/>
      <c r="D17" s="327"/>
      <c r="E17" s="327"/>
      <c r="F17" s="327"/>
    </row>
    <row r="18" spans="1:6" ht="15.75">
      <c r="A18" s="361"/>
      <c r="B18" s="327"/>
      <c r="C18" s="327"/>
      <c r="D18" s="327"/>
      <c r="E18" s="327"/>
      <c r="F18" s="327"/>
    </row>
    <row r="19" spans="1:6" ht="45.75" customHeight="1">
      <c r="A19" s="649" t="s">
        <v>495</v>
      </c>
      <c r="B19" s="649" t="s">
        <v>13</v>
      </c>
      <c r="C19" s="623" t="s">
        <v>37</v>
      </c>
      <c r="D19" s="623" t="s">
        <v>38</v>
      </c>
      <c r="E19" s="623" t="s">
        <v>39</v>
      </c>
      <c r="F19" s="623"/>
    </row>
    <row r="20" spans="1:6" ht="25.5">
      <c r="A20" s="625"/>
      <c r="B20" s="625"/>
      <c r="C20" s="623"/>
      <c r="D20" s="623"/>
      <c r="E20" s="442" t="s">
        <v>123</v>
      </c>
      <c r="F20" s="442" t="s">
        <v>47</v>
      </c>
    </row>
    <row r="21" spans="1:6" ht="12.75">
      <c r="A21" s="387" t="s">
        <v>519</v>
      </c>
      <c r="B21" s="371" t="s">
        <v>414</v>
      </c>
      <c r="C21" s="371" t="s">
        <v>414</v>
      </c>
      <c r="D21" s="371" t="s">
        <v>414</v>
      </c>
      <c r="E21" s="371" t="s">
        <v>414</v>
      </c>
      <c r="F21" s="371" t="s">
        <v>414</v>
      </c>
    </row>
    <row r="22" spans="1:6" ht="12.75">
      <c r="A22" s="387" t="s">
        <v>520</v>
      </c>
      <c r="B22" s="371" t="s">
        <v>414</v>
      </c>
      <c r="C22" s="371" t="s">
        <v>414</v>
      </c>
      <c r="D22" s="371" t="s">
        <v>414</v>
      </c>
      <c r="E22" s="371" t="s">
        <v>414</v>
      </c>
      <c r="F22" s="371" t="s">
        <v>414</v>
      </c>
    </row>
    <row r="23" spans="1:6" ht="12.75">
      <c r="A23" s="387" t="s">
        <v>123</v>
      </c>
      <c r="B23" s="334">
        <f>SUM(B21:B22)</f>
        <v>0</v>
      </c>
      <c r="C23" s="334">
        <f>SUM(C21:C22)</f>
        <v>0</v>
      </c>
      <c r="D23" s="334">
        <f>SUM(D21:D22)</f>
        <v>0</v>
      </c>
      <c r="E23" s="334">
        <f>SUM(E21:E22)</f>
        <v>0</v>
      </c>
      <c r="F23" s="334">
        <f>SUM(F21:F22)</f>
        <v>0</v>
      </c>
    </row>
    <row r="24" spans="1:6" ht="12.75">
      <c r="A24" s="373" t="s">
        <v>41</v>
      </c>
      <c r="B24" s="333" t="s">
        <v>414</v>
      </c>
      <c r="C24" s="369"/>
      <c r="D24" s="371" t="s">
        <v>414</v>
      </c>
      <c r="E24" s="371" t="s">
        <v>414</v>
      </c>
      <c r="F24" s="371" t="s">
        <v>414</v>
      </c>
    </row>
  </sheetData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H25" sqref="H25"/>
    </sheetView>
  </sheetViews>
  <sheetFormatPr defaultColWidth="9.00390625" defaultRowHeight="12.75"/>
  <cols>
    <col min="1" max="1" width="36.875" style="0" customWidth="1"/>
    <col min="2" max="2" width="14.625" style="0" customWidth="1"/>
    <col min="3" max="3" width="12.75390625" style="0" customWidth="1"/>
    <col min="4" max="4" width="12.625" style="0" customWidth="1"/>
    <col min="5" max="5" width="10.75390625" style="0" customWidth="1"/>
    <col min="7" max="7" width="11.75390625" style="0" customWidth="1"/>
  </cols>
  <sheetData>
    <row r="2" spans="1:10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D2" s="327"/>
      <c r="E2" s="327"/>
      <c r="F2" s="327"/>
      <c r="G2" s="327"/>
      <c r="H2" s="327"/>
      <c r="I2" s="327"/>
      <c r="J2" s="327"/>
    </row>
    <row r="3" spans="1:10" ht="18">
      <c r="A3" s="360" t="s">
        <v>493</v>
      </c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8">
      <c r="A4" s="360"/>
      <c r="B4" s="327"/>
      <c r="C4" s="327"/>
      <c r="D4" s="327"/>
      <c r="E4" s="327"/>
      <c r="F4" s="327"/>
      <c r="G4" s="327"/>
      <c r="H4" s="327"/>
      <c r="I4" s="327"/>
      <c r="J4" s="327"/>
    </row>
    <row r="5" spans="1:7" ht="15.75">
      <c r="A5" s="384" t="s">
        <v>521</v>
      </c>
      <c r="B5" s="384"/>
      <c r="C5" s="384"/>
      <c r="D5" s="384"/>
      <c r="E5" s="384"/>
      <c r="F5" s="384"/>
      <c r="G5" s="384"/>
    </row>
    <row r="6" spans="1:7" ht="15.75">
      <c r="A6" s="361"/>
      <c r="B6" s="327"/>
      <c r="C6" s="327"/>
      <c r="D6" s="327"/>
      <c r="E6" s="327"/>
      <c r="F6" s="327"/>
      <c r="G6" s="327"/>
    </row>
    <row r="7" spans="1:7" ht="39.75" customHeight="1">
      <c r="A7" s="650" t="s">
        <v>495</v>
      </c>
      <c r="B7" s="649" t="s">
        <v>13</v>
      </c>
      <c r="C7" s="649" t="s">
        <v>496</v>
      </c>
      <c r="D7" s="649" t="s">
        <v>37</v>
      </c>
      <c r="E7" s="623" t="s">
        <v>38</v>
      </c>
      <c r="F7" s="623" t="s">
        <v>39</v>
      </c>
      <c r="G7" s="623"/>
    </row>
    <row r="8" spans="1:7" ht="25.5">
      <c r="A8" s="650"/>
      <c r="B8" s="625"/>
      <c r="C8" s="625"/>
      <c r="D8" s="625"/>
      <c r="E8" s="623"/>
      <c r="F8" s="442" t="s">
        <v>123</v>
      </c>
      <c r="G8" s="442" t="s">
        <v>47</v>
      </c>
    </row>
    <row r="9" spans="1:7" ht="18" customHeight="1">
      <c r="A9" s="377" t="s">
        <v>522</v>
      </c>
      <c r="B9" s="371" t="s">
        <v>414</v>
      </c>
      <c r="C9" s="371" t="s">
        <v>414</v>
      </c>
      <c r="D9" s="371" t="s">
        <v>414</v>
      </c>
      <c r="E9" s="371" t="s">
        <v>414</v>
      </c>
      <c r="F9" s="371" t="s">
        <v>414</v>
      </c>
      <c r="G9" s="333" t="s">
        <v>414</v>
      </c>
    </row>
    <row r="10" spans="1:7" ht="15.75" customHeight="1">
      <c r="A10" s="377" t="s">
        <v>523</v>
      </c>
      <c r="B10" s="333" t="s">
        <v>414</v>
      </c>
      <c r="C10" s="369"/>
      <c r="D10" s="371" t="s">
        <v>414</v>
      </c>
      <c r="E10" s="371" t="s">
        <v>414</v>
      </c>
      <c r="F10" s="371" t="s">
        <v>414</v>
      </c>
      <c r="G10" s="333" t="s">
        <v>414</v>
      </c>
    </row>
    <row r="11" spans="1:7" ht="12.75">
      <c r="A11" s="377" t="s">
        <v>123</v>
      </c>
      <c r="B11" s="334">
        <f>SUM(B9:B10)</f>
        <v>0</v>
      </c>
      <c r="C11" s="388"/>
      <c r="D11" s="334">
        <f>SUM(D9:D10)</f>
        <v>0</v>
      </c>
      <c r="E11" s="334">
        <f>SUM(E9:E10)</f>
        <v>0</v>
      </c>
      <c r="F11" s="334">
        <f>SUM(F9:F10)</f>
        <v>0</v>
      </c>
      <c r="G11" s="334">
        <f>SUM(G9:G10)</f>
        <v>0</v>
      </c>
    </row>
    <row r="12" spans="1:7" ht="12.75">
      <c r="A12" s="373" t="s">
        <v>41</v>
      </c>
      <c r="B12" s="333" t="s">
        <v>414</v>
      </c>
      <c r="C12" s="369"/>
      <c r="D12" s="369"/>
      <c r="E12" s="371" t="s">
        <v>414</v>
      </c>
      <c r="F12" s="371" t="s">
        <v>414</v>
      </c>
      <c r="G12" s="333" t="s">
        <v>414</v>
      </c>
    </row>
    <row r="14" spans="1:5" ht="15.75">
      <c r="A14" s="384" t="s">
        <v>524</v>
      </c>
      <c r="B14" s="384"/>
      <c r="C14" s="384"/>
      <c r="D14" s="384"/>
      <c r="E14" s="384"/>
    </row>
    <row r="15" spans="1:5" ht="15.75">
      <c r="A15" s="361"/>
      <c r="B15" s="327"/>
      <c r="C15" s="327"/>
      <c r="D15" s="327"/>
      <c r="E15" s="327"/>
    </row>
    <row r="16" spans="1:7" ht="41.25" customHeight="1">
      <c r="A16" s="649" t="s">
        <v>495</v>
      </c>
      <c r="B16" s="649" t="s">
        <v>13</v>
      </c>
      <c r="C16" s="623" t="s">
        <v>496</v>
      </c>
      <c r="D16" s="623" t="s">
        <v>37</v>
      </c>
      <c r="E16" s="623" t="s">
        <v>38</v>
      </c>
      <c r="F16" s="623" t="s">
        <v>39</v>
      </c>
      <c r="G16" s="623"/>
    </row>
    <row r="17" spans="1:7" ht="25.5">
      <c r="A17" s="625"/>
      <c r="B17" s="625"/>
      <c r="C17" s="623"/>
      <c r="D17" s="623"/>
      <c r="E17" s="623"/>
      <c r="F17" s="442" t="s">
        <v>123</v>
      </c>
      <c r="G17" s="442" t="s">
        <v>47</v>
      </c>
    </row>
    <row r="18" spans="1:7" ht="18.75" customHeight="1">
      <c r="A18" s="377" t="s">
        <v>525</v>
      </c>
      <c r="B18" s="333" t="s">
        <v>414</v>
      </c>
      <c r="C18" s="333" t="s">
        <v>414</v>
      </c>
      <c r="D18" s="371" t="s">
        <v>414</v>
      </c>
      <c r="E18" s="371" t="s">
        <v>414</v>
      </c>
      <c r="F18" s="371" t="s">
        <v>414</v>
      </c>
      <c r="G18" s="333" t="s">
        <v>414</v>
      </c>
    </row>
    <row r="19" spans="1:7" ht="17.25" customHeight="1">
      <c r="A19" s="377" t="s">
        <v>526</v>
      </c>
      <c r="B19" s="333" t="s">
        <v>414</v>
      </c>
      <c r="C19" s="369"/>
      <c r="D19" s="371" t="s">
        <v>414</v>
      </c>
      <c r="E19" s="371" t="s">
        <v>414</v>
      </c>
      <c r="F19" s="371" t="s">
        <v>414</v>
      </c>
      <c r="G19" s="333" t="s">
        <v>414</v>
      </c>
    </row>
    <row r="20" spans="1:7" ht="12.75">
      <c r="A20" s="377" t="s">
        <v>123</v>
      </c>
      <c r="B20" s="334">
        <f>SUM(B18:B19)</f>
        <v>0</v>
      </c>
      <c r="C20" s="388"/>
      <c r="D20" s="334">
        <f>SUM(D18:D19)</f>
        <v>0</v>
      </c>
      <c r="E20" s="334">
        <f>SUM(E18:E19)</f>
        <v>0</v>
      </c>
      <c r="F20" s="334">
        <f>SUM(F18:F19)</f>
        <v>0</v>
      </c>
      <c r="G20" s="334">
        <f>SUM(G18:G19)</f>
        <v>0</v>
      </c>
    </row>
    <row r="21" spans="1:7" ht="12.75">
      <c r="A21" s="373" t="s">
        <v>41</v>
      </c>
      <c r="B21" s="333" t="s">
        <v>414</v>
      </c>
      <c r="C21" s="369"/>
      <c r="D21" s="369"/>
      <c r="E21" s="371" t="s">
        <v>414</v>
      </c>
      <c r="F21" s="371" t="s">
        <v>414</v>
      </c>
      <c r="G21" s="333" t="s">
        <v>414</v>
      </c>
    </row>
    <row r="23" spans="1:6" ht="15.75">
      <c r="A23" s="389" t="s">
        <v>527</v>
      </c>
      <c r="B23" s="390"/>
      <c r="C23" s="390"/>
      <c r="D23" s="390"/>
      <c r="E23" s="390"/>
      <c r="F23" s="390"/>
    </row>
    <row r="24" spans="1:6" ht="15.75">
      <c r="A24" s="361"/>
      <c r="B24" s="327"/>
      <c r="C24" s="327"/>
      <c r="D24" s="327"/>
      <c r="E24" s="327"/>
      <c r="F24" s="327"/>
    </row>
    <row r="25" spans="1:6" ht="39.75" customHeight="1">
      <c r="A25" s="649" t="s">
        <v>495</v>
      </c>
      <c r="B25" s="649" t="s">
        <v>13</v>
      </c>
      <c r="C25" s="623" t="s">
        <v>37</v>
      </c>
      <c r="D25" s="623" t="s">
        <v>38</v>
      </c>
      <c r="E25" s="623" t="s">
        <v>39</v>
      </c>
      <c r="F25" s="623"/>
    </row>
    <row r="26" spans="1:6" ht="25.5">
      <c r="A26" s="625"/>
      <c r="B26" s="625"/>
      <c r="C26" s="623"/>
      <c r="D26" s="623"/>
      <c r="E26" s="442" t="s">
        <v>123</v>
      </c>
      <c r="F26" s="442" t="s">
        <v>47</v>
      </c>
    </row>
    <row r="27" spans="1:6" ht="12.75">
      <c r="A27" s="331" t="s">
        <v>123</v>
      </c>
      <c r="B27" s="371"/>
      <c r="C27" s="371"/>
      <c r="D27" s="371"/>
      <c r="E27" s="371"/>
      <c r="F27" s="339"/>
    </row>
    <row r="28" spans="1:6" ht="12.75">
      <c r="A28" s="391" t="s">
        <v>10</v>
      </c>
      <c r="B28" s="333"/>
      <c r="C28" s="369"/>
      <c r="D28" s="333"/>
      <c r="E28" s="333"/>
      <c r="F28" s="333"/>
    </row>
  </sheetData>
  <mergeCells count="17">
    <mergeCell ref="E25:F25"/>
    <mergeCell ref="A25:A26"/>
    <mergeCell ref="B25:B26"/>
    <mergeCell ref="C25:C26"/>
    <mergeCell ref="D25:D26"/>
    <mergeCell ref="C16:C17"/>
    <mergeCell ref="D16:D17"/>
    <mergeCell ref="C7:C8"/>
    <mergeCell ref="D7:D8"/>
    <mergeCell ref="A7:A8"/>
    <mergeCell ref="B7:B8"/>
    <mergeCell ref="A16:A17"/>
    <mergeCell ref="B16:B17"/>
    <mergeCell ref="E7:E8"/>
    <mergeCell ref="F7:G7"/>
    <mergeCell ref="E16:E17"/>
    <mergeCell ref="F16:G16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20"/>
  <sheetViews>
    <sheetView workbookViewId="0" topLeftCell="A1">
      <selection activeCell="A3" sqref="A3:B3"/>
    </sheetView>
  </sheetViews>
  <sheetFormatPr defaultColWidth="9.00390625" defaultRowHeight="12.75"/>
  <cols>
    <col min="1" max="1" width="36.00390625" style="0" customWidth="1"/>
    <col min="2" max="2" width="46.625" style="0" customWidth="1"/>
  </cols>
  <sheetData>
    <row r="2" spans="1:2" ht="18">
      <c r="A2" s="651" t="s">
        <v>528</v>
      </c>
      <c r="B2" s="651"/>
    </row>
    <row r="3" spans="1:2" ht="12.75">
      <c r="A3" s="453" t="s">
        <v>36</v>
      </c>
      <c r="B3" s="454" t="s">
        <v>529</v>
      </c>
    </row>
    <row r="4" spans="1:2" ht="12.75">
      <c r="A4" s="370" t="s">
        <v>84</v>
      </c>
      <c r="B4" s="370" t="s">
        <v>530</v>
      </c>
    </row>
    <row r="5" spans="1:2" ht="12.75">
      <c r="A5" s="370" t="s">
        <v>159</v>
      </c>
      <c r="B5" s="370" t="s">
        <v>531</v>
      </c>
    </row>
    <row r="6" spans="1:2" ht="12.75">
      <c r="A6" s="370" t="s">
        <v>116</v>
      </c>
      <c r="B6" s="370" t="s">
        <v>532</v>
      </c>
    </row>
    <row r="7" spans="1:2" ht="12.75">
      <c r="A7" s="370" t="s">
        <v>85</v>
      </c>
      <c r="B7" s="370" t="s">
        <v>533</v>
      </c>
    </row>
    <row r="8" spans="1:2" ht="12.75">
      <c r="A8" s="370" t="s">
        <v>86</v>
      </c>
      <c r="B8" s="370" t="s">
        <v>534</v>
      </c>
    </row>
    <row r="9" spans="1:2" ht="12.75">
      <c r="A9" s="383" t="s">
        <v>87</v>
      </c>
      <c r="B9" s="383" t="s">
        <v>535</v>
      </c>
    </row>
    <row r="10" spans="1:2" ht="12.75">
      <c r="A10" s="392"/>
      <c r="B10" s="392" t="s">
        <v>536</v>
      </c>
    </row>
    <row r="11" spans="1:2" ht="12.75">
      <c r="A11" s="393"/>
      <c r="B11" s="393" t="s">
        <v>537</v>
      </c>
    </row>
    <row r="12" spans="1:2" ht="12.75">
      <c r="A12" s="370" t="s">
        <v>88</v>
      </c>
      <c r="B12" s="370" t="s">
        <v>538</v>
      </c>
    </row>
    <row r="13" spans="1:2" ht="12.75">
      <c r="A13" s="370" t="s">
        <v>89</v>
      </c>
      <c r="B13" s="370" t="s">
        <v>539</v>
      </c>
    </row>
    <row r="14" spans="1:2" ht="12.75">
      <c r="A14" s="370" t="s">
        <v>0</v>
      </c>
      <c r="B14" s="370" t="s">
        <v>540</v>
      </c>
    </row>
    <row r="15" spans="1:2" ht="12.75">
      <c r="A15" s="383" t="s">
        <v>1</v>
      </c>
      <c r="B15" s="370" t="s">
        <v>541</v>
      </c>
    </row>
    <row r="16" spans="1:2" ht="12.75">
      <c r="A16" s="383" t="s">
        <v>90</v>
      </c>
      <c r="B16" s="394" t="s">
        <v>542</v>
      </c>
    </row>
    <row r="17" spans="1:2" ht="12.75">
      <c r="A17" s="395"/>
      <c r="B17" s="396" t="s">
        <v>543</v>
      </c>
    </row>
    <row r="18" spans="1:2" ht="12.75">
      <c r="A18" s="395"/>
      <c r="B18" s="396" t="s">
        <v>544</v>
      </c>
    </row>
    <row r="19" spans="1:2" ht="12.75">
      <c r="A19" s="397"/>
      <c r="B19" s="398" t="s">
        <v>545</v>
      </c>
    </row>
    <row r="20" spans="1:2" ht="12.75">
      <c r="A20" s="393" t="s">
        <v>546</v>
      </c>
      <c r="B20" s="370" t="s">
        <v>547</v>
      </c>
    </row>
  </sheetData>
  <mergeCells count="1"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B4" sqref="B4"/>
    </sheetView>
  </sheetViews>
  <sheetFormatPr defaultColWidth="9.00390625" defaultRowHeight="12.75"/>
  <sheetData>
    <row r="2" spans="1:5" ht="12.75">
      <c r="A2" s="326" t="str">
        <f>'[1]T.0.1'!B4</f>
        <v>CZ</v>
      </c>
      <c r="B2" s="326">
        <f>'[1]T.0.1'!B8</f>
        <v>0</v>
      </c>
      <c r="C2" s="326" t="str">
        <f>'[1]T.0.1'!B7</f>
        <v>CZ-</v>
      </c>
      <c r="D2" s="399"/>
      <c r="E2" s="400"/>
    </row>
    <row r="3" spans="1:5" ht="18">
      <c r="A3" s="342" t="s">
        <v>548</v>
      </c>
      <c r="B3" s="399"/>
      <c r="C3" s="399"/>
      <c r="D3" s="399"/>
      <c r="E3" s="399"/>
    </row>
    <row r="4" spans="1:5" ht="12.75">
      <c r="A4" s="399" t="s">
        <v>549</v>
      </c>
      <c r="B4" s="399"/>
      <c r="C4" s="399"/>
      <c r="D4" s="399"/>
      <c r="E4" s="39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2">
      <selection activeCell="A51" sqref="A51"/>
    </sheetView>
  </sheetViews>
  <sheetFormatPr defaultColWidth="9.00390625" defaultRowHeight="12.75"/>
  <cols>
    <col min="3" max="3" width="9.75390625" style="0" customWidth="1"/>
    <col min="6" max="6" width="45.625" style="0" customWidth="1"/>
    <col min="10" max="10" width="12.375" style="0" customWidth="1"/>
  </cols>
  <sheetData>
    <row r="2" spans="1:10" ht="15.75">
      <c r="A2" s="27" t="s">
        <v>300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2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401" t="s">
        <v>301</v>
      </c>
      <c r="B4" s="402" t="s">
        <v>302</v>
      </c>
      <c r="C4" s="403"/>
      <c r="D4" s="403"/>
      <c r="E4" s="403"/>
      <c r="F4" s="404"/>
      <c r="G4" s="28"/>
      <c r="H4" s="28"/>
      <c r="I4" s="28"/>
      <c r="J4" s="28"/>
    </row>
    <row r="5" spans="1:10" ht="12.75">
      <c r="A5" s="405" t="s">
        <v>303</v>
      </c>
      <c r="B5" s="30" t="s">
        <v>304</v>
      </c>
      <c r="C5" s="30"/>
      <c r="D5" s="30"/>
      <c r="E5" s="30"/>
      <c r="F5" s="31"/>
      <c r="G5" s="28"/>
      <c r="H5" s="28"/>
      <c r="I5" s="28"/>
      <c r="J5" s="28"/>
    </row>
    <row r="6" spans="1:10" ht="12.75">
      <c r="A6" s="406" t="s">
        <v>305</v>
      </c>
      <c r="B6" s="30" t="s">
        <v>306</v>
      </c>
      <c r="C6" s="30"/>
      <c r="D6" s="30"/>
      <c r="E6" s="30"/>
      <c r="F6" s="31"/>
      <c r="G6" s="28"/>
      <c r="H6" s="28"/>
      <c r="I6" s="28"/>
      <c r="J6" s="28"/>
    </row>
    <row r="7" spans="1:10" ht="12.75">
      <c r="A7" s="406" t="s">
        <v>307</v>
      </c>
      <c r="B7" s="30" t="s">
        <v>308</v>
      </c>
      <c r="C7" s="30"/>
      <c r="D7" s="30"/>
      <c r="E7" s="30"/>
      <c r="F7" s="31"/>
      <c r="G7" s="28"/>
      <c r="H7" s="28"/>
      <c r="I7" s="28"/>
      <c r="J7" s="28"/>
    </row>
    <row r="8" spans="1:10" ht="12.75">
      <c r="A8" s="406" t="s">
        <v>309</v>
      </c>
      <c r="B8" s="30" t="s">
        <v>310</v>
      </c>
      <c r="C8" s="30"/>
      <c r="D8" s="30"/>
      <c r="E8" s="30"/>
      <c r="F8" s="31"/>
      <c r="G8" s="28"/>
      <c r="H8" s="28"/>
      <c r="I8" s="28"/>
      <c r="J8" s="28"/>
    </row>
    <row r="9" spans="1:10" ht="12.75">
      <c r="A9" s="406" t="s">
        <v>311</v>
      </c>
      <c r="B9" s="30" t="s">
        <v>312</v>
      </c>
      <c r="C9" s="30"/>
      <c r="D9" s="30"/>
      <c r="E9" s="30"/>
      <c r="F9" s="31"/>
      <c r="G9" s="28"/>
      <c r="H9" s="28"/>
      <c r="I9" s="28"/>
      <c r="J9" s="28"/>
    </row>
    <row r="10" spans="1:10" ht="12.75">
      <c r="A10" s="406" t="s">
        <v>313</v>
      </c>
      <c r="B10" s="30" t="s">
        <v>314</v>
      </c>
      <c r="C10" s="30"/>
      <c r="D10" s="30"/>
      <c r="E10" s="30"/>
      <c r="F10" s="31"/>
      <c r="G10" s="28"/>
      <c r="H10" s="28"/>
      <c r="I10" s="28"/>
      <c r="J10" s="28"/>
    </row>
    <row r="11" spans="1:10" ht="12.75">
      <c r="A11" s="407" t="s">
        <v>315</v>
      </c>
      <c r="B11" s="30" t="s">
        <v>316</v>
      </c>
      <c r="C11" s="30"/>
      <c r="D11" s="30"/>
      <c r="E11" s="30"/>
      <c r="F11" s="31"/>
      <c r="G11" s="28"/>
      <c r="H11" s="28"/>
      <c r="I11" s="28"/>
      <c r="J11" s="28"/>
    </row>
    <row r="12" spans="1:10" ht="12.75">
      <c r="A12" s="406" t="s">
        <v>317</v>
      </c>
      <c r="B12" s="30" t="s">
        <v>318</v>
      </c>
      <c r="C12" s="30"/>
      <c r="D12" s="30"/>
      <c r="E12" s="30"/>
      <c r="F12" s="31"/>
      <c r="G12" s="28"/>
      <c r="H12" s="28"/>
      <c r="I12" s="28"/>
      <c r="J12" s="28"/>
    </row>
    <row r="13" spans="1:10" ht="12.75">
      <c r="A13" s="406" t="s">
        <v>319</v>
      </c>
      <c r="B13" s="30" t="s">
        <v>320</v>
      </c>
      <c r="C13" s="30"/>
      <c r="D13" s="30"/>
      <c r="E13" s="30"/>
      <c r="F13" s="31"/>
      <c r="G13" s="28"/>
      <c r="H13" s="28"/>
      <c r="I13" s="28"/>
      <c r="J13" s="28"/>
    </row>
    <row r="14" spans="1:10" ht="12.75">
      <c r="A14" s="406" t="s">
        <v>321</v>
      </c>
      <c r="B14" s="30" t="s">
        <v>322</v>
      </c>
      <c r="C14" s="30"/>
      <c r="D14" s="30"/>
      <c r="E14" s="30"/>
      <c r="F14" s="31"/>
      <c r="G14" s="28"/>
      <c r="H14" s="28"/>
      <c r="I14" s="28"/>
      <c r="J14" s="28"/>
    </row>
    <row r="15" spans="1:10" ht="15">
      <c r="A15" s="401" t="s">
        <v>301</v>
      </c>
      <c r="B15" s="402" t="s">
        <v>323</v>
      </c>
      <c r="C15" s="403"/>
      <c r="D15" s="403"/>
      <c r="E15" s="403"/>
      <c r="F15" s="403"/>
      <c r="G15" s="403"/>
      <c r="H15" s="403"/>
      <c r="I15" s="403"/>
      <c r="J15" s="404"/>
    </row>
    <row r="16" spans="1:10" ht="12.75">
      <c r="A16" s="407" t="s">
        <v>124</v>
      </c>
      <c r="B16" s="30" t="s">
        <v>21</v>
      </c>
      <c r="C16" s="30"/>
      <c r="D16" s="30"/>
      <c r="E16" s="30"/>
      <c r="F16" s="30"/>
      <c r="G16" s="30"/>
      <c r="H16" s="30"/>
      <c r="I16" s="30"/>
      <c r="J16" s="31"/>
    </row>
    <row r="17" spans="1:10" ht="12.75">
      <c r="A17" s="406" t="s">
        <v>238</v>
      </c>
      <c r="B17" s="30" t="s">
        <v>324</v>
      </c>
      <c r="C17" s="30"/>
      <c r="D17" s="30"/>
      <c r="E17" s="30"/>
      <c r="F17" s="30"/>
      <c r="G17" s="30"/>
      <c r="H17" s="30"/>
      <c r="I17" s="30"/>
      <c r="J17" s="31"/>
    </row>
    <row r="18" spans="1:10" ht="12.75">
      <c r="A18" s="406" t="s">
        <v>325</v>
      </c>
      <c r="B18" s="30" t="s">
        <v>326</v>
      </c>
      <c r="C18" s="30"/>
      <c r="D18" s="30"/>
      <c r="E18" s="30"/>
      <c r="F18" s="30"/>
      <c r="G18" s="30"/>
      <c r="H18" s="30"/>
      <c r="I18" s="30"/>
      <c r="J18" s="31"/>
    </row>
    <row r="19" spans="1:10" ht="12.75">
      <c r="A19" s="407" t="s">
        <v>327</v>
      </c>
      <c r="B19" s="30" t="s">
        <v>239</v>
      </c>
      <c r="C19" s="30"/>
      <c r="D19" s="30"/>
      <c r="E19" s="30"/>
      <c r="F19" s="30"/>
      <c r="G19" s="30"/>
      <c r="H19" s="30"/>
      <c r="I19" s="30"/>
      <c r="J19" s="31"/>
    </row>
    <row r="20" spans="1:10" ht="12.75">
      <c r="A20" s="406" t="s">
        <v>240</v>
      </c>
      <c r="B20" s="30" t="s">
        <v>328</v>
      </c>
      <c r="C20" s="30"/>
      <c r="D20" s="30"/>
      <c r="E20" s="30"/>
      <c r="F20" s="30"/>
      <c r="G20" s="30"/>
      <c r="H20" s="30"/>
      <c r="I20" s="30"/>
      <c r="J20" s="31"/>
    </row>
    <row r="21" spans="1:10" ht="12.75">
      <c r="A21" s="406" t="s">
        <v>329</v>
      </c>
      <c r="B21" s="30" t="s">
        <v>330</v>
      </c>
      <c r="C21" s="30"/>
      <c r="D21" s="30"/>
      <c r="E21" s="30"/>
      <c r="F21" s="30"/>
      <c r="G21" s="30"/>
      <c r="H21" s="30"/>
      <c r="I21" s="30"/>
      <c r="J21" s="31"/>
    </row>
    <row r="22" spans="1:10" ht="12.75">
      <c r="A22" s="406" t="s">
        <v>126</v>
      </c>
      <c r="B22" s="30" t="s">
        <v>241</v>
      </c>
      <c r="C22" s="30"/>
      <c r="D22" s="30"/>
      <c r="E22" s="30"/>
      <c r="F22" s="30"/>
      <c r="G22" s="30"/>
      <c r="H22" s="30"/>
      <c r="I22" s="30"/>
      <c r="J22" s="31"/>
    </row>
    <row r="23" spans="1:10" ht="12.75">
      <c r="A23" s="407" t="s">
        <v>331</v>
      </c>
      <c r="B23" s="30" t="s">
        <v>242</v>
      </c>
      <c r="C23" s="30"/>
      <c r="D23" s="30"/>
      <c r="E23" s="30"/>
      <c r="F23" s="30"/>
      <c r="G23" s="30"/>
      <c r="H23" s="30"/>
      <c r="I23" s="30"/>
      <c r="J23" s="31"/>
    </row>
    <row r="24" spans="1:10" ht="12.75">
      <c r="A24" s="406" t="s">
        <v>243</v>
      </c>
      <c r="B24" s="30" t="s">
        <v>332</v>
      </c>
      <c r="C24" s="30"/>
      <c r="D24" s="30"/>
      <c r="E24" s="30"/>
      <c r="F24" s="30"/>
      <c r="G24" s="30"/>
      <c r="H24" s="30"/>
      <c r="I24" s="30"/>
      <c r="J24" s="31"/>
    </row>
    <row r="25" spans="1:10" ht="12.75">
      <c r="A25" s="406" t="s">
        <v>333</v>
      </c>
      <c r="B25" s="30" t="s">
        <v>420</v>
      </c>
      <c r="C25" s="30"/>
      <c r="D25" s="30"/>
      <c r="E25" s="30"/>
      <c r="F25" s="30"/>
      <c r="G25" s="30"/>
      <c r="H25" s="30"/>
      <c r="I25" s="30"/>
      <c r="J25" s="31"/>
    </row>
    <row r="26" spans="1:10" ht="12.75">
      <c r="A26" s="407" t="s">
        <v>128</v>
      </c>
      <c r="B26" s="30" t="s">
        <v>245</v>
      </c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406" t="s">
        <v>225</v>
      </c>
      <c r="B27" s="30" t="s">
        <v>334</v>
      </c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406" t="s">
        <v>226</v>
      </c>
      <c r="B28" s="30" t="s">
        <v>335</v>
      </c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406" t="s">
        <v>227</v>
      </c>
      <c r="B29" s="30" t="s">
        <v>249</v>
      </c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407" t="s">
        <v>130</v>
      </c>
      <c r="B30" s="30" t="s">
        <v>252</v>
      </c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406" t="s">
        <v>253</v>
      </c>
      <c r="B31" s="30" t="s">
        <v>336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6" t="s">
        <v>337</v>
      </c>
      <c r="B32" s="30" t="s">
        <v>338</v>
      </c>
      <c r="C32" s="30"/>
      <c r="D32" s="30"/>
      <c r="E32" s="30"/>
      <c r="F32" s="30"/>
      <c r="G32" s="30"/>
      <c r="H32" s="30"/>
      <c r="I32" s="30"/>
      <c r="J32" s="31"/>
    </row>
    <row r="33" spans="1:10" ht="12.75">
      <c r="A33" s="406" t="s">
        <v>339</v>
      </c>
      <c r="B33" s="30" t="s">
        <v>340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7" t="s">
        <v>341</v>
      </c>
      <c r="B34" s="30" t="s">
        <v>342</v>
      </c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406" t="s">
        <v>343</v>
      </c>
      <c r="B35" s="30" t="s">
        <v>344</v>
      </c>
      <c r="C35" s="30"/>
      <c r="D35" s="30"/>
      <c r="E35" s="30"/>
      <c r="F35" s="30"/>
      <c r="G35" s="30"/>
      <c r="H35" s="30"/>
      <c r="I35" s="30"/>
      <c r="J35" s="31"/>
    </row>
    <row r="36" spans="1:10" ht="12.75">
      <c r="A36" s="406" t="s">
        <v>345</v>
      </c>
      <c r="B36" s="30" t="s">
        <v>346</v>
      </c>
      <c r="C36" s="30"/>
      <c r="D36" s="30"/>
      <c r="E36" s="30"/>
      <c r="F36" s="30"/>
      <c r="G36" s="30"/>
      <c r="H36" s="30"/>
      <c r="I36" s="30"/>
      <c r="J36" s="31"/>
    </row>
    <row r="37" spans="1:10" ht="12.75">
      <c r="A37" s="407" t="s">
        <v>347</v>
      </c>
      <c r="B37" s="30" t="s">
        <v>348</v>
      </c>
      <c r="C37" s="30"/>
      <c r="D37" s="30"/>
      <c r="E37" s="30"/>
      <c r="F37" s="30"/>
      <c r="G37" s="30"/>
      <c r="H37" s="30"/>
      <c r="I37" s="30"/>
      <c r="J37" s="31"/>
    </row>
    <row r="38" spans="1:10" ht="12.75">
      <c r="A38" s="406" t="s">
        <v>349</v>
      </c>
      <c r="B38" s="30" t="s">
        <v>30</v>
      </c>
      <c r="C38" s="30"/>
      <c r="D38" s="30"/>
      <c r="E38" s="30"/>
      <c r="F38" s="30"/>
      <c r="G38" s="30"/>
      <c r="H38" s="30"/>
      <c r="I38" s="30"/>
      <c r="J38" s="31"/>
    </row>
    <row r="39" spans="1:10" ht="12.75">
      <c r="A39" s="406" t="s">
        <v>350</v>
      </c>
      <c r="B39" s="30" t="s">
        <v>255</v>
      </c>
      <c r="C39" s="30"/>
      <c r="D39" s="30"/>
      <c r="E39" s="30"/>
      <c r="F39" s="30"/>
      <c r="G39" s="30"/>
      <c r="H39" s="30"/>
      <c r="I39" s="30"/>
      <c r="J39" s="31"/>
    </row>
    <row r="40" spans="1:10" ht="12.75">
      <c r="A40" s="406" t="s">
        <v>351</v>
      </c>
      <c r="B40" s="30" t="s">
        <v>352</v>
      </c>
      <c r="C40" s="30"/>
      <c r="D40" s="30"/>
      <c r="E40" s="30"/>
      <c r="F40" s="30"/>
      <c r="G40" s="30"/>
      <c r="H40" s="30"/>
      <c r="I40" s="30"/>
      <c r="J40" s="31"/>
    </row>
    <row r="41" spans="1:10" ht="12.75">
      <c r="A41" s="406" t="s">
        <v>353</v>
      </c>
      <c r="B41" s="30" t="s">
        <v>297</v>
      </c>
      <c r="C41" s="30"/>
      <c r="D41" s="30"/>
      <c r="E41" s="30"/>
      <c r="F41" s="30"/>
      <c r="G41" s="30"/>
      <c r="H41" s="30"/>
      <c r="I41" s="30"/>
      <c r="J41" s="31"/>
    </row>
    <row r="42" spans="1:10" ht="12.75">
      <c r="A42" s="406" t="s">
        <v>354</v>
      </c>
      <c r="B42" s="30" t="s">
        <v>355</v>
      </c>
      <c r="C42" s="30"/>
      <c r="D42" s="30"/>
      <c r="E42" s="30"/>
      <c r="F42" s="30"/>
      <c r="G42" s="30"/>
      <c r="H42" s="30"/>
      <c r="I42" s="30"/>
      <c r="J42" s="31"/>
    </row>
    <row r="43" spans="1:10" ht="12.75">
      <c r="A43" s="406" t="s">
        <v>356</v>
      </c>
      <c r="B43" s="30" t="s">
        <v>357</v>
      </c>
      <c r="C43" s="30"/>
      <c r="D43" s="30"/>
      <c r="E43" s="30"/>
      <c r="F43" s="30"/>
      <c r="G43" s="30"/>
      <c r="H43" s="30"/>
      <c r="I43" s="30"/>
      <c r="J43" s="31"/>
    </row>
    <row r="44" spans="1:10" ht="12.75">
      <c r="A44" s="406" t="s">
        <v>358</v>
      </c>
      <c r="B44" s="30" t="s">
        <v>359</v>
      </c>
      <c r="C44" s="30"/>
      <c r="D44" s="30"/>
      <c r="E44" s="30"/>
      <c r="F44" s="30"/>
      <c r="G44" s="30"/>
      <c r="H44" s="30"/>
      <c r="I44" s="30"/>
      <c r="J44" s="31"/>
    </row>
    <row r="45" spans="1:10" ht="12.75">
      <c r="A45" s="406" t="s">
        <v>360</v>
      </c>
      <c r="B45" s="30" t="s">
        <v>361</v>
      </c>
      <c r="C45" s="30"/>
      <c r="D45" s="30"/>
      <c r="E45" s="30"/>
      <c r="F45" s="30"/>
      <c r="G45" s="30"/>
      <c r="H45" s="30"/>
      <c r="I45" s="30"/>
      <c r="J45" s="31"/>
    </row>
    <row r="46" spans="1:10" ht="12.75">
      <c r="A46" s="406" t="s">
        <v>362</v>
      </c>
      <c r="B46" s="30" t="s">
        <v>363</v>
      </c>
      <c r="C46" s="30"/>
      <c r="D46" s="30"/>
      <c r="E46" s="30"/>
      <c r="F46" s="30"/>
      <c r="G46" s="30"/>
      <c r="H46" s="30"/>
      <c r="I46" s="30"/>
      <c r="J46" s="31"/>
    </row>
    <row r="47" spans="1:10" ht="12.75">
      <c r="A47" s="406" t="s">
        <v>364</v>
      </c>
      <c r="B47" s="30" t="s">
        <v>365</v>
      </c>
      <c r="C47" s="30"/>
      <c r="D47" s="30"/>
      <c r="E47" s="30"/>
      <c r="F47" s="30"/>
      <c r="G47" s="30"/>
      <c r="H47" s="30"/>
      <c r="I47" s="30"/>
      <c r="J47" s="31"/>
    </row>
    <row r="48" spans="1:10" ht="12.75">
      <c r="A48" s="406" t="s">
        <v>366</v>
      </c>
      <c r="B48" s="30" t="s">
        <v>367</v>
      </c>
      <c r="C48" s="30"/>
      <c r="D48" s="30"/>
      <c r="E48" s="30"/>
      <c r="F48" s="30"/>
      <c r="G48" s="30"/>
      <c r="H48" s="30"/>
      <c r="I48" s="30"/>
      <c r="J48" s="31"/>
    </row>
    <row r="49" spans="1:10" ht="12.75">
      <c r="A49" s="406" t="s">
        <v>368</v>
      </c>
      <c r="B49" s="30" t="s">
        <v>369</v>
      </c>
      <c r="C49" s="30"/>
      <c r="D49" s="30"/>
      <c r="E49" s="30"/>
      <c r="F49" s="30"/>
      <c r="G49" s="30"/>
      <c r="H49" s="30"/>
      <c r="I49" s="30"/>
      <c r="J49" s="31"/>
    </row>
    <row r="50" spans="1:10" ht="12.75">
      <c r="A50" s="408" t="s">
        <v>370</v>
      </c>
      <c r="B50" s="32" t="s">
        <v>371</v>
      </c>
      <c r="C50" s="32"/>
      <c r="D50" s="32"/>
      <c r="E50" s="32"/>
      <c r="F50" s="32"/>
      <c r="G50" s="32"/>
      <c r="H50" s="32"/>
      <c r="I50" s="32"/>
      <c r="J50" s="33"/>
    </row>
    <row r="51" spans="1:10" ht="15">
      <c r="A51" s="401" t="s">
        <v>301</v>
      </c>
      <c r="B51" s="402" t="s">
        <v>372</v>
      </c>
      <c r="C51" s="403"/>
      <c r="D51" s="403"/>
      <c r="E51" s="403"/>
      <c r="F51" s="403"/>
      <c r="G51" s="403"/>
      <c r="H51" s="403"/>
      <c r="I51" s="403"/>
      <c r="J51" s="404"/>
    </row>
    <row r="52" spans="1:10" ht="12.75">
      <c r="A52" s="408" t="s">
        <v>373</v>
      </c>
      <c r="B52" s="32" t="s">
        <v>374</v>
      </c>
      <c r="C52" s="32"/>
      <c r="D52" s="32"/>
      <c r="E52" s="32"/>
      <c r="F52" s="32"/>
      <c r="G52" s="32"/>
      <c r="H52" s="32"/>
      <c r="I52" s="32"/>
      <c r="J52" s="33"/>
    </row>
  </sheetData>
  <sheetProtection password="C766" sheet="1" objects="1" scenarios="1"/>
  <printOptions/>
  <pageMargins left="0.75" right="0.75" top="0.17" bottom="0.19" header="0.21" footer="0.2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L13" sqref="L13"/>
    </sheetView>
  </sheetViews>
  <sheetFormatPr defaultColWidth="9.00390625" defaultRowHeight="12.75"/>
  <cols>
    <col min="1" max="1" width="16.75390625" style="0" customWidth="1"/>
    <col min="2" max="2" width="16.00390625" style="0" customWidth="1"/>
  </cols>
  <sheetData>
    <row r="2" spans="1:6" ht="18">
      <c r="A2" s="34" t="s">
        <v>32</v>
      </c>
      <c r="B2" s="35"/>
      <c r="C2" s="35"/>
      <c r="D2" s="36"/>
      <c r="E2" s="36"/>
      <c r="F2" s="37"/>
    </row>
    <row r="3" spans="1:6" ht="12.75">
      <c r="A3" s="35"/>
      <c r="B3" s="35"/>
      <c r="C3" s="35"/>
      <c r="D3" s="36"/>
      <c r="E3" s="36"/>
      <c r="F3" s="36"/>
    </row>
    <row r="4" spans="1:6" ht="12.75">
      <c r="A4" s="38" t="s">
        <v>14</v>
      </c>
      <c r="B4" s="39" t="s">
        <v>460</v>
      </c>
      <c r="C4" s="35"/>
      <c r="D4" s="36"/>
      <c r="E4" s="36"/>
      <c r="F4" s="36"/>
    </row>
    <row r="5" spans="1:6" ht="12.75">
      <c r="A5" s="40" t="s">
        <v>147</v>
      </c>
      <c r="B5" s="39" t="s">
        <v>459</v>
      </c>
      <c r="C5" s="36"/>
      <c r="D5" s="36"/>
      <c r="E5" s="36"/>
      <c r="F5" s="36"/>
    </row>
    <row r="6" spans="1:6" ht="12.75">
      <c r="A6" s="40" t="s">
        <v>148</v>
      </c>
      <c r="B6" s="41" t="s">
        <v>465</v>
      </c>
      <c r="C6" s="36"/>
      <c r="D6" s="36"/>
      <c r="E6" s="36"/>
      <c r="F6" s="36"/>
    </row>
    <row r="7" spans="1:6" ht="12.75">
      <c r="A7" s="40" t="s">
        <v>149</v>
      </c>
      <c r="B7" s="42">
        <v>2005</v>
      </c>
      <c r="C7" s="36"/>
      <c r="D7" s="36"/>
      <c r="E7" s="36"/>
      <c r="F7" s="36"/>
    </row>
    <row r="8" spans="1:6" ht="12.75">
      <c r="A8" s="43" t="s">
        <v>23</v>
      </c>
      <c r="B8" s="44" t="s">
        <v>466</v>
      </c>
      <c r="C8" s="36"/>
      <c r="D8" s="36"/>
      <c r="E8" s="36"/>
      <c r="F8" s="36"/>
    </row>
    <row r="9" spans="1:6" ht="12.75">
      <c r="A9" s="36"/>
      <c r="B9" s="36"/>
      <c r="C9" s="36"/>
      <c r="D9" s="36"/>
      <c r="E9" s="36"/>
      <c r="F9" s="36"/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37" t="s">
        <v>274</v>
      </c>
      <c r="B11" s="36"/>
      <c r="C11" s="36"/>
      <c r="D11" s="36"/>
      <c r="E11" s="36"/>
      <c r="F11" s="36"/>
    </row>
    <row r="12" spans="1:6" ht="12.75">
      <c r="A12" s="409" t="s">
        <v>271</v>
      </c>
      <c r="B12" s="477" t="s">
        <v>462</v>
      </c>
      <c r="C12" s="478"/>
      <c r="D12" s="478"/>
      <c r="E12" s="478"/>
      <c r="F12" s="479"/>
    </row>
    <row r="13" spans="1:6" ht="12.75">
      <c r="A13" s="409" t="s">
        <v>272</v>
      </c>
      <c r="B13" s="477" t="s">
        <v>463</v>
      </c>
      <c r="C13" s="478"/>
      <c r="D13" s="478"/>
      <c r="E13" s="478"/>
      <c r="F13" s="479"/>
    </row>
    <row r="14" spans="1:6" ht="12.75">
      <c r="A14" s="409" t="s">
        <v>273</v>
      </c>
      <c r="B14" s="47" t="s">
        <v>464</v>
      </c>
      <c r="C14" s="45"/>
      <c r="D14" s="45"/>
      <c r="E14" s="45"/>
      <c r="F14" s="46"/>
    </row>
    <row r="15" spans="1:6" ht="12.75">
      <c r="A15" s="409" t="s">
        <v>421</v>
      </c>
      <c r="B15" s="48">
        <v>420221812055</v>
      </c>
      <c r="C15" s="45"/>
      <c r="D15" s="45"/>
      <c r="E15" s="45"/>
      <c r="F15" s="46"/>
    </row>
  </sheetData>
  <mergeCells count="2">
    <mergeCell ref="B12:F12"/>
    <mergeCell ref="B13:F13"/>
  </mergeCells>
  <hyperlinks>
    <hyperlink ref="B14" r:id="rId1" display="jiri.guschl@mze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7">
      <selection activeCell="J8" sqref="J8"/>
    </sheetView>
  </sheetViews>
  <sheetFormatPr defaultColWidth="9.00390625" defaultRowHeight="12.75"/>
  <cols>
    <col min="2" max="2" width="49.75390625" style="0" customWidth="1"/>
    <col min="3" max="3" width="13.125" style="0" customWidth="1"/>
    <col min="4" max="4" width="10.375" style="0" customWidth="1"/>
  </cols>
  <sheetData>
    <row r="2" spans="1:4" ht="12.75">
      <c r="A2" s="49" t="s">
        <v>460</v>
      </c>
      <c r="B2" s="49" t="s">
        <v>466</v>
      </c>
      <c r="C2" s="49">
        <v>2005</v>
      </c>
      <c r="D2" s="50"/>
    </row>
    <row r="3" spans="1:4" ht="18">
      <c r="A3" s="51" t="s">
        <v>31</v>
      </c>
      <c r="B3" s="52"/>
      <c r="C3" s="53"/>
      <c r="D3" s="54"/>
    </row>
    <row r="4" spans="1:4" ht="15.75">
      <c r="A4" s="55"/>
      <c r="B4" s="56"/>
      <c r="C4" s="484" t="s">
        <v>223</v>
      </c>
      <c r="D4" s="482" t="s">
        <v>375</v>
      </c>
    </row>
    <row r="5" spans="1:4" ht="12.75">
      <c r="A5" s="54"/>
      <c r="B5" s="54"/>
      <c r="C5" s="485"/>
      <c r="D5" s="483"/>
    </row>
    <row r="6" spans="1:4" ht="29.25" customHeight="1">
      <c r="A6" s="480" t="s">
        <v>146</v>
      </c>
      <c r="B6" s="481"/>
      <c r="C6" s="57" t="s">
        <v>221</v>
      </c>
      <c r="D6" s="58" t="s">
        <v>461</v>
      </c>
    </row>
    <row r="7" spans="1:4" ht="23.25" customHeight="1">
      <c r="A7" s="480" t="s">
        <v>161</v>
      </c>
      <c r="B7" s="481"/>
      <c r="C7" s="57" t="s">
        <v>222</v>
      </c>
      <c r="D7" s="58" t="s">
        <v>414</v>
      </c>
    </row>
    <row r="8" spans="1:4" ht="24" customHeight="1">
      <c r="A8" s="480" t="s">
        <v>138</v>
      </c>
      <c r="B8" s="481"/>
      <c r="C8" s="57" t="s">
        <v>126</v>
      </c>
      <c r="D8" s="58" t="s">
        <v>461</v>
      </c>
    </row>
    <row r="9" spans="1:4" ht="25.5" customHeight="1">
      <c r="A9" s="480" t="s">
        <v>166</v>
      </c>
      <c r="B9" s="481"/>
      <c r="C9" s="57" t="s">
        <v>224</v>
      </c>
      <c r="D9" s="59"/>
    </row>
    <row r="10" spans="1:4" ht="22.5" customHeight="1">
      <c r="A10" s="480" t="s">
        <v>275</v>
      </c>
      <c r="B10" s="481"/>
      <c r="C10" s="57" t="s">
        <v>225</v>
      </c>
      <c r="D10" s="59"/>
    </row>
    <row r="11" spans="1:4" ht="24.75" customHeight="1">
      <c r="A11" s="480" t="s">
        <v>276</v>
      </c>
      <c r="B11" s="481"/>
      <c r="C11" s="57" t="s">
        <v>226</v>
      </c>
      <c r="D11" s="59"/>
    </row>
    <row r="12" spans="1:4" ht="18.75" customHeight="1">
      <c r="A12" s="480" t="s">
        <v>187</v>
      </c>
      <c r="B12" s="481"/>
      <c r="C12" s="57" t="s">
        <v>227</v>
      </c>
      <c r="D12" s="59"/>
    </row>
    <row r="13" spans="1:4" ht="35.25" customHeight="1">
      <c r="A13" s="480" t="s">
        <v>188</v>
      </c>
      <c r="B13" s="481"/>
      <c r="C13" s="57" t="s">
        <v>228</v>
      </c>
      <c r="D13" s="58" t="s">
        <v>461</v>
      </c>
    </row>
    <row r="14" spans="1:4" ht="23.25" customHeight="1">
      <c r="A14" s="480" t="s">
        <v>426</v>
      </c>
      <c r="B14" s="481"/>
      <c r="C14" s="57" t="s">
        <v>425</v>
      </c>
      <c r="D14" s="58" t="s">
        <v>461</v>
      </c>
    </row>
    <row r="15" spans="1:4" ht="24" customHeight="1">
      <c r="A15" s="480" t="s">
        <v>277</v>
      </c>
      <c r="B15" s="481"/>
      <c r="C15" s="57" t="s">
        <v>284</v>
      </c>
      <c r="D15" s="58" t="s">
        <v>461</v>
      </c>
    </row>
    <row r="16" spans="1:4" ht="24" customHeight="1">
      <c r="A16" s="480" t="s">
        <v>136</v>
      </c>
      <c r="B16" s="481"/>
      <c r="C16" s="57" t="s">
        <v>229</v>
      </c>
      <c r="D16" s="58" t="s">
        <v>461</v>
      </c>
    </row>
    <row r="17" spans="1:4" ht="31.5" customHeight="1">
      <c r="A17" s="480" t="s">
        <v>155</v>
      </c>
      <c r="B17" s="481"/>
      <c r="C17" s="57" t="s">
        <v>230</v>
      </c>
      <c r="D17" s="58" t="s">
        <v>414</v>
      </c>
    </row>
    <row r="18" spans="1:4" ht="23.25" customHeight="1">
      <c r="A18" s="480" t="s">
        <v>73</v>
      </c>
      <c r="B18" s="481"/>
      <c r="C18" s="57" t="s">
        <v>230</v>
      </c>
      <c r="D18" s="58" t="s">
        <v>414</v>
      </c>
    </row>
    <row r="19" spans="1:4" ht="33" customHeight="1">
      <c r="A19" s="480" t="s">
        <v>156</v>
      </c>
      <c r="B19" s="481"/>
      <c r="C19" s="57" t="s">
        <v>231</v>
      </c>
      <c r="D19" s="58" t="s">
        <v>414</v>
      </c>
    </row>
    <row r="20" spans="1:4" ht="34.5" customHeight="1">
      <c r="A20" s="480" t="s">
        <v>157</v>
      </c>
      <c r="B20" s="481"/>
      <c r="C20" s="60" t="s">
        <v>231</v>
      </c>
      <c r="D20" s="58" t="s">
        <v>414</v>
      </c>
    </row>
    <row r="21" spans="1:4" ht="44.25" customHeight="1">
      <c r="A21" s="480" t="s">
        <v>74</v>
      </c>
      <c r="B21" s="481"/>
      <c r="C21" s="57" t="s">
        <v>232</v>
      </c>
      <c r="D21" s="58" t="s">
        <v>461</v>
      </c>
    </row>
    <row r="22" spans="1:4" ht="25.5" customHeight="1">
      <c r="A22" s="480" t="s">
        <v>158</v>
      </c>
      <c r="B22" s="481"/>
      <c r="C22" s="57" t="s">
        <v>232</v>
      </c>
      <c r="D22" s="58" t="s">
        <v>461</v>
      </c>
    </row>
    <row r="23" spans="1:4" ht="34.5" customHeight="1">
      <c r="A23" s="480" t="s">
        <v>109</v>
      </c>
      <c r="B23" s="481"/>
      <c r="C23" s="57" t="s">
        <v>233</v>
      </c>
      <c r="D23" s="58" t="s">
        <v>461</v>
      </c>
    </row>
    <row r="24" spans="1:4" ht="24.75" customHeight="1">
      <c r="A24" s="480" t="s">
        <v>110</v>
      </c>
      <c r="B24" s="481"/>
      <c r="C24" s="57" t="s">
        <v>233</v>
      </c>
      <c r="D24" s="58" t="s">
        <v>414</v>
      </c>
    </row>
    <row r="25" spans="1:4" ht="48.75" customHeight="1">
      <c r="A25" s="480" t="s">
        <v>111</v>
      </c>
      <c r="B25" s="481"/>
      <c r="C25" s="57" t="s">
        <v>234</v>
      </c>
      <c r="D25" s="58" t="s">
        <v>414</v>
      </c>
    </row>
    <row r="26" spans="1:4" ht="44.25" customHeight="1">
      <c r="A26" s="480" t="s">
        <v>112</v>
      </c>
      <c r="B26" s="481"/>
      <c r="C26" s="57" t="s">
        <v>234</v>
      </c>
      <c r="D26" s="58" t="s">
        <v>414</v>
      </c>
    </row>
    <row r="27" spans="1:4" ht="25.5" customHeight="1">
      <c r="A27" s="480" t="s">
        <v>113</v>
      </c>
      <c r="B27" s="481"/>
      <c r="C27" s="57" t="s">
        <v>234</v>
      </c>
      <c r="D27" s="58" t="s">
        <v>414</v>
      </c>
    </row>
  </sheetData>
  <mergeCells count="24">
    <mergeCell ref="A23:B23"/>
    <mergeCell ref="C4:C5"/>
    <mergeCell ref="A11:B11"/>
    <mergeCell ref="A15:B15"/>
    <mergeCell ref="A26:B26"/>
    <mergeCell ref="D4:D5"/>
    <mergeCell ref="A24:B24"/>
    <mergeCell ref="A20:B20"/>
    <mergeCell ref="A16:B16"/>
    <mergeCell ref="A17:B17"/>
    <mergeCell ref="A18:B18"/>
    <mergeCell ref="A19:B19"/>
    <mergeCell ref="A21:B21"/>
    <mergeCell ref="A22:B22"/>
    <mergeCell ref="A27:B27"/>
    <mergeCell ref="A6:B6"/>
    <mergeCell ref="A7:B7"/>
    <mergeCell ref="A8:B8"/>
    <mergeCell ref="A9:B9"/>
    <mergeCell ref="A10:B10"/>
    <mergeCell ref="A12:B12"/>
    <mergeCell ref="A13:B13"/>
    <mergeCell ref="A14:B14"/>
    <mergeCell ref="A25:B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H14" sqref="H14"/>
    </sheetView>
  </sheetViews>
  <sheetFormatPr defaultColWidth="9.00390625" defaultRowHeight="12.75"/>
  <cols>
    <col min="1" max="1" width="42.875" style="0" customWidth="1"/>
    <col min="3" max="3" width="14.75390625" style="0" customWidth="1"/>
    <col min="4" max="4" width="22.00390625" style="0" customWidth="1"/>
    <col min="5" max="5" width="12.25390625" style="0" customWidth="1"/>
    <col min="6" max="6" width="15.125" style="0" customWidth="1"/>
  </cols>
  <sheetData>
    <row r="2" spans="1:6" ht="12.75">
      <c r="A2" s="61" t="s">
        <v>460</v>
      </c>
      <c r="B2" s="61" t="s">
        <v>466</v>
      </c>
      <c r="C2" s="61">
        <v>2005</v>
      </c>
      <c r="D2" s="62"/>
      <c r="E2" s="62"/>
      <c r="F2" s="63"/>
    </row>
    <row r="3" spans="1:6" ht="18">
      <c r="A3" s="65" t="s">
        <v>16</v>
      </c>
      <c r="B3" s="65"/>
      <c r="C3" s="65"/>
      <c r="D3" s="62"/>
      <c r="E3" s="66"/>
      <c r="F3" s="67"/>
    </row>
    <row r="4" spans="1:6" ht="12.75">
      <c r="A4" s="67"/>
      <c r="B4" s="67"/>
      <c r="C4" s="67"/>
      <c r="D4" s="67"/>
      <c r="E4" s="410" t="s">
        <v>7</v>
      </c>
      <c r="F4" s="411" t="s">
        <v>215</v>
      </c>
    </row>
    <row r="5" spans="1:6" ht="12.75">
      <c r="A5" s="68" t="s">
        <v>61</v>
      </c>
      <c r="B5" s="69"/>
      <c r="C5" s="69"/>
      <c r="D5" s="70"/>
      <c r="E5" s="71">
        <v>8499</v>
      </c>
      <c r="F5" s="72">
        <v>2004</v>
      </c>
    </row>
    <row r="6" spans="1:6" ht="12.75">
      <c r="A6" s="73" t="s">
        <v>101</v>
      </c>
      <c r="B6" s="69"/>
      <c r="C6" s="69"/>
      <c r="D6" s="70"/>
      <c r="E6" s="74" t="s">
        <v>178</v>
      </c>
      <c r="F6" s="72"/>
    </row>
    <row r="7" spans="1:6" ht="12.75">
      <c r="A7" s="68" t="s">
        <v>60</v>
      </c>
      <c r="B7" s="69"/>
      <c r="C7" s="69"/>
      <c r="D7" s="70"/>
      <c r="E7" s="74">
        <v>0.028</v>
      </c>
      <c r="F7" s="72">
        <v>2004</v>
      </c>
    </row>
    <row r="8" spans="1:6" ht="12.75">
      <c r="A8" s="465" t="s">
        <v>59</v>
      </c>
      <c r="B8" s="68" t="s">
        <v>57</v>
      </c>
      <c r="C8" s="69"/>
      <c r="D8" s="70"/>
      <c r="E8" s="71" t="s">
        <v>178</v>
      </c>
      <c r="F8" s="72"/>
    </row>
    <row r="9" spans="1:6" ht="12.75">
      <c r="A9" s="465"/>
      <c r="B9" s="75" t="s">
        <v>58</v>
      </c>
      <c r="C9" s="68"/>
      <c r="D9" s="70"/>
      <c r="E9" s="71" t="s">
        <v>178</v>
      </c>
      <c r="F9" s="72"/>
    </row>
    <row r="10" spans="1:6" ht="12.75">
      <c r="A10" s="465"/>
      <c r="B10" s="68" t="s">
        <v>102</v>
      </c>
      <c r="C10" s="69"/>
      <c r="D10" s="70"/>
      <c r="E10" s="71">
        <v>446</v>
      </c>
      <c r="F10" s="72">
        <v>2004</v>
      </c>
    </row>
    <row r="11" spans="1:6" ht="12.75">
      <c r="A11" s="465"/>
      <c r="B11" s="76" t="s">
        <v>103</v>
      </c>
      <c r="C11" s="69"/>
      <c r="D11" s="70"/>
      <c r="E11" s="77">
        <v>0</v>
      </c>
      <c r="F11" s="72"/>
    </row>
    <row r="12" spans="1:6" ht="12.75">
      <c r="A12" s="68" t="s">
        <v>168</v>
      </c>
      <c r="B12" s="69"/>
      <c r="C12" s="69"/>
      <c r="D12" s="70"/>
      <c r="E12" s="71">
        <v>130</v>
      </c>
      <c r="F12" s="72">
        <v>2004</v>
      </c>
    </row>
    <row r="13" spans="1:6" ht="12.75">
      <c r="A13" s="466" t="s">
        <v>62</v>
      </c>
      <c r="B13" s="467" t="s">
        <v>8</v>
      </c>
      <c r="C13" s="468"/>
      <c r="D13" s="70"/>
      <c r="E13" s="71" t="s">
        <v>178</v>
      </c>
      <c r="F13" s="72"/>
    </row>
    <row r="14" spans="1:6" ht="12.75">
      <c r="A14" s="466"/>
      <c r="B14" s="469" t="s">
        <v>9</v>
      </c>
      <c r="C14" s="470"/>
      <c r="D14" s="70"/>
      <c r="E14" s="71" t="s">
        <v>178</v>
      </c>
      <c r="F14" s="72"/>
    </row>
    <row r="15" spans="1:6" ht="12.75">
      <c r="A15" s="466" t="s">
        <v>66</v>
      </c>
      <c r="B15" s="73" t="s">
        <v>104</v>
      </c>
      <c r="C15" s="69"/>
      <c r="D15" s="70"/>
      <c r="E15" s="71">
        <v>7535.093</v>
      </c>
      <c r="F15" s="72">
        <v>2004</v>
      </c>
    </row>
    <row r="16" spans="1:6" ht="12.75">
      <c r="A16" s="466"/>
      <c r="B16" s="463" t="s">
        <v>120</v>
      </c>
      <c r="C16" s="68" t="s">
        <v>119</v>
      </c>
      <c r="D16" s="70"/>
      <c r="E16" s="71">
        <v>2676.362</v>
      </c>
      <c r="F16" s="72">
        <v>2004</v>
      </c>
    </row>
    <row r="17" spans="1:6" ht="12.75">
      <c r="A17" s="466"/>
      <c r="B17" s="463"/>
      <c r="C17" s="465" t="s">
        <v>105</v>
      </c>
      <c r="D17" s="75" t="s">
        <v>119</v>
      </c>
      <c r="E17" s="71" t="s">
        <v>178</v>
      </c>
      <c r="F17" s="72"/>
    </row>
    <row r="18" spans="1:6" ht="12.75">
      <c r="A18" s="466"/>
      <c r="B18" s="463"/>
      <c r="C18" s="465"/>
      <c r="D18" s="75" t="s">
        <v>65</v>
      </c>
      <c r="E18" s="71" t="s">
        <v>178</v>
      </c>
      <c r="F18" s="72"/>
    </row>
    <row r="19" spans="1:6" ht="12.75">
      <c r="A19" s="466"/>
      <c r="B19" s="76" t="s">
        <v>119</v>
      </c>
      <c r="C19" s="69"/>
      <c r="D19" s="70"/>
      <c r="E19" s="77">
        <v>10211.455</v>
      </c>
      <c r="F19" s="72">
        <v>2004</v>
      </c>
    </row>
    <row r="20" spans="1:6" ht="12.75">
      <c r="A20" s="465" t="s">
        <v>63</v>
      </c>
      <c r="B20" s="68" t="s">
        <v>104</v>
      </c>
      <c r="C20" s="69"/>
      <c r="D20" s="70"/>
      <c r="E20" s="71">
        <v>3549.5</v>
      </c>
      <c r="F20" s="72">
        <v>2001</v>
      </c>
    </row>
    <row r="21" spans="1:6" ht="12.75">
      <c r="A21" s="465"/>
      <c r="B21" s="462" t="s">
        <v>120</v>
      </c>
      <c r="C21" s="68" t="s">
        <v>119</v>
      </c>
      <c r="D21" s="70"/>
      <c r="E21" s="71">
        <v>1183.2</v>
      </c>
      <c r="F21" s="72">
        <v>2001</v>
      </c>
    </row>
    <row r="22" spans="1:6" ht="12.75">
      <c r="A22" s="465"/>
      <c r="B22" s="457"/>
      <c r="C22" s="68" t="s">
        <v>105</v>
      </c>
      <c r="D22" s="70"/>
      <c r="E22" s="71">
        <v>103.4</v>
      </c>
      <c r="F22" s="72">
        <v>2001</v>
      </c>
    </row>
    <row r="23" spans="1:6" ht="12.75">
      <c r="A23" s="465"/>
      <c r="B23" s="76" t="s">
        <v>119</v>
      </c>
      <c r="C23" s="69"/>
      <c r="D23" s="70"/>
      <c r="E23" s="77">
        <v>4732.7</v>
      </c>
      <c r="F23" s="72">
        <v>2001</v>
      </c>
    </row>
    <row r="24" spans="1:6" ht="12.75">
      <c r="A24" s="465" t="s">
        <v>64</v>
      </c>
      <c r="B24" s="68" t="s">
        <v>104</v>
      </c>
      <c r="C24" s="69"/>
      <c r="D24" s="70"/>
      <c r="E24" s="74" t="s">
        <v>178</v>
      </c>
      <c r="F24" s="72"/>
    </row>
    <row r="25" spans="1:6" ht="12.75">
      <c r="A25" s="465"/>
      <c r="B25" s="68" t="s">
        <v>120</v>
      </c>
      <c r="C25" s="69"/>
      <c r="D25" s="70"/>
      <c r="E25" s="74" t="s">
        <v>178</v>
      </c>
      <c r="F25" s="72"/>
    </row>
    <row r="26" spans="1:6" ht="12.75">
      <c r="A26" s="465"/>
      <c r="B26" s="76" t="s">
        <v>119</v>
      </c>
      <c r="C26" s="69"/>
      <c r="D26" s="70"/>
      <c r="E26" s="74">
        <v>0.103</v>
      </c>
      <c r="F26" s="72">
        <v>2004</v>
      </c>
    </row>
    <row r="27" spans="1:6" ht="12.75">
      <c r="A27" s="471" t="s">
        <v>280</v>
      </c>
      <c r="B27" s="464"/>
      <c r="C27" s="464"/>
      <c r="D27" s="70"/>
      <c r="E27" s="74" t="s">
        <v>178</v>
      </c>
      <c r="F27" s="72"/>
    </row>
    <row r="28" spans="1:6" ht="12.75">
      <c r="A28" s="471" t="s">
        <v>281</v>
      </c>
      <c r="B28" s="464"/>
      <c r="C28" s="464"/>
      <c r="D28" s="70"/>
      <c r="E28" s="74" t="s">
        <v>178</v>
      </c>
      <c r="F28" s="72"/>
    </row>
    <row r="29" spans="1:6" ht="12.75">
      <c r="A29" s="75" t="s">
        <v>282</v>
      </c>
      <c r="B29" s="78"/>
      <c r="C29" s="68"/>
      <c r="D29" s="70"/>
      <c r="E29" s="74" t="s">
        <v>178</v>
      </c>
      <c r="F29" s="72"/>
    </row>
  </sheetData>
  <mergeCells count="12">
    <mergeCell ref="A27:C27"/>
    <mergeCell ref="A28:C28"/>
    <mergeCell ref="A24:A26"/>
    <mergeCell ref="C17:C18"/>
    <mergeCell ref="B16:B18"/>
    <mergeCell ref="A20:A23"/>
    <mergeCell ref="A15:A19"/>
    <mergeCell ref="B21:B22"/>
    <mergeCell ref="A8:A11"/>
    <mergeCell ref="A13:A14"/>
    <mergeCell ref="B13:C13"/>
    <mergeCell ref="B14:C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6" sqref="A16"/>
    </sheetView>
  </sheetViews>
  <sheetFormatPr defaultColWidth="9.00390625" defaultRowHeight="12.75"/>
  <cols>
    <col min="1" max="1" width="30.375" style="0" customWidth="1"/>
    <col min="2" max="2" width="14.125" style="0" customWidth="1"/>
    <col min="3" max="3" width="13.25390625" style="0" customWidth="1"/>
    <col min="4" max="4" width="13.625" style="0" customWidth="1"/>
  </cols>
  <sheetData>
    <row r="2" spans="1:4" ht="12.75">
      <c r="A2" s="79" t="s">
        <v>460</v>
      </c>
      <c r="B2" s="79" t="s">
        <v>466</v>
      </c>
      <c r="C2" s="79">
        <v>2005</v>
      </c>
      <c r="D2" s="80"/>
    </row>
    <row r="3" spans="1:4" ht="18">
      <c r="A3" s="81" t="s">
        <v>298</v>
      </c>
      <c r="B3" s="82"/>
      <c r="C3" s="82"/>
      <c r="D3" s="82"/>
    </row>
    <row r="4" spans="1:4" ht="18">
      <c r="A4" s="81"/>
      <c r="B4" s="412" t="s">
        <v>153</v>
      </c>
      <c r="C4" s="413"/>
      <c r="D4" s="83">
        <v>2004</v>
      </c>
    </row>
    <row r="5" spans="1:4" ht="12.75">
      <c r="A5" s="84"/>
      <c r="B5" s="84"/>
      <c r="C5" s="84"/>
      <c r="D5" s="84"/>
    </row>
    <row r="6" spans="1:4" ht="12.75">
      <c r="A6" s="85"/>
      <c r="B6" s="86" t="s">
        <v>44</v>
      </c>
      <c r="C6" s="87" t="s">
        <v>169</v>
      </c>
      <c r="D6" s="87" t="s">
        <v>135</v>
      </c>
    </row>
    <row r="7" spans="1:4" ht="12.75">
      <c r="A7" s="85" t="s">
        <v>106</v>
      </c>
      <c r="B7" s="88">
        <v>3055</v>
      </c>
      <c r="C7" s="89">
        <v>0.716295427901524</v>
      </c>
      <c r="D7" s="89">
        <v>0.3872971602434077</v>
      </c>
    </row>
    <row r="8" spans="1:4" ht="12.75">
      <c r="A8" s="85" t="s">
        <v>107</v>
      </c>
      <c r="B8" s="88">
        <v>238</v>
      </c>
      <c r="C8" s="89">
        <v>0.055803048065650646</v>
      </c>
      <c r="D8" s="89">
        <v>0.03017241379310345</v>
      </c>
    </row>
    <row r="9" spans="1:4" ht="12.75">
      <c r="A9" s="85" t="s">
        <v>108</v>
      </c>
      <c r="B9" s="88">
        <v>972</v>
      </c>
      <c r="C9" s="89">
        <v>0.22790152403282532</v>
      </c>
      <c r="D9" s="89">
        <v>0.12322515212981744</v>
      </c>
    </row>
    <row r="10" spans="1:4" ht="12.75">
      <c r="A10" s="90" t="s">
        <v>171</v>
      </c>
      <c r="B10" s="91">
        <v>4265</v>
      </c>
      <c r="C10" s="89">
        <v>1</v>
      </c>
      <c r="D10" s="89">
        <v>0.5406947261663286</v>
      </c>
    </row>
    <row r="11" spans="1:4" ht="12.75">
      <c r="A11" s="92"/>
      <c r="B11" s="93"/>
      <c r="C11" s="93"/>
      <c r="D11" s="94"/>
    </row>
    <row r="12" spans="1:4" ht="12.75">
      <c r="A12" s="85" t="s">
        <v>170</v>
      </c>
      <c r="B12" s="88">
        <v>2646</v>
      </c>
      <c r="C12" s="95"/>
      <c r="D12" s="89">
        <v>0.335446247464503</v>
      </c>
    </row>
    <row r="13" spans="1:4" ht="12.75">
      <c r="A13" s="96"/>
      <c r="B13" s="97"/>
      <c r="C13" s="97"/>
      <c r="D13" s="98"/>
    </row>
    <row r="14" spans="1:4" ht="12.75">
      <c r="A14" s="85" t="s">
        <v>172</v>
      </c>
      <c r="B14" s="88">
        <v>977</v>
      </c>
      <c r="C14" s="95"/>
      <c r="D14" s="89">
        <v>0.12385902636916836</v>
      </c>
    </row>
    <row r="15" spans="1:4" ht="12.75">
      <c r="A15" s="92"/>
      <c r="B15" s="93"/>
      <c r="C15" s="93"/>
      <c r="D15" s="94"/>
    </row>
    <row r="16" spans="1:4" ht="12.75">
      <c r="A16" s="415" t="s">
        <v>122</v>
      </c>
      <c r="B16" s="91">
        <v>7888</v>
      </c>
      <c r="C16" s="95"/>
      <c r="D16" s="89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D26" sqref="D26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2.00390625" style="0" customWidth="1"/>
    <col min="5" max="5" width="11.00390625" style="0" customWidth="1"/>
  </cols>
  <sheetData>
    <row r="2" spans="1:10" ht="12.75">
      <c r="A2" s="99" t="s">
        <v>460</v>
      </c>
      <c r="B2" s="100" t="s">
        <v>466</v>
      </c>
      <c r="C2" s="100">
        <v>2005</v>
      </c>
      <c r="D2" s="101"/>
      <c r="E2" s="101"/>
      <c r="F2" s="101"/>
      <c r="G2" s="101"/>
      <c r="H2" s="101"/>
      <c r="I2" s="101"/>
      <c r="J2" s="101"/>
    </row>
    <row r="3" spans="1:10" ht="18">
      <c r="A3" s="102" t="s">
        <v>17</v>
      </c>
      <c r="B3" s="103"/>
      <c r="C3" s="104"/>
      <c r="D3" s="104"/>
      <c r="E3" s="104"/>
      <c r="F3" s="104"/>
      <c r="G3" s="104"/>
      <c r="H3" s="104"/>
      <c r="I3" s="105"/>
      <c r="J3" s="104"/>
    </row>
    <row r="4" spans="1:10" ht="18">
      <c r="A4" s="102"/>
      <c r="B4" s="103"/>
      <c r="C4" s="101"/>
      <c r="D4" s="101"/>
      <c r="E4" s="101"/>
      <c r="F4" s="101"/>
      <c r="G4" s="101"/>
      <c r="H4" s="458" t="s">
        <v>153</v>
      </c>
      <c r="I4" s="459"/>
      <c r="J4" s="106">
        <v>2004</v>
      </c>
    </row>
    <row r="5" spans="1:10" ht="12.75">
      <c r="A5" s="107"/>
      <c r="B5" s="107"/>
      <c r="C5" s="108"/>
      <c r="D5" s="108"/>
      <c r="E5" s="108"/>
      <c r="F5" s="108"/>
      <c r="G5" s="108"/>
      <c r="H5" s="108"/>
      <c r="I5" s="108"/>
      <c r="J5" s="108"/>
    </row>
    <row r="6" spans="1:10" ht="51">
      <c r="A6" s="455" t="s">
        <v>36</v>
      </c>
      <c r="B6" s="456"/>
      <c r="C6" s="414" t="s">
        <v>235</v>
      </c>
      <c r="D6" s="414" t="s">
        <v>236</v>
      </c>
      <c r="E6" s="414" t="s">
        <v>237</v>
      </c>
      <c r="F6" s="455" t="s">
        <v>278</v>
      </c>
      <c r="G6" s="486"/>
      <c r="H6" s="486"/>
      <c r="I6" s="486"/>
      <c r="J6" s="456"/>
    </row>
    <row r="7" spans="1:10" ht="25.5">
      <c r="A7" s="109"/>
      <c r="B7" s="110"/>
      <c r="C7" s="113"/>
      <c r="D7" s="113"/>
      <c r="E7" s="113"/>
      <c r="F7" s="113" t="s">
        <v>123</v>
      </c>
      <c r="G7" s="113" t="s">
        <v>444</v>
      </c>
      <c r="H7" s="111" t="s">
        <v>121</v>
      </c>
      <c r="I7" s="114" t="s">
        <v>279</v>
      </c>
      <c r="J7" s="114" t="s">
        <v>121</v>
      </c>
    </row>
    <row r="8" spans="1:10" ht="12.75">
      <c r="A8" s="460" t="s">
        <v>115</v>
      </c>
      <c r="B8" s="461"/>
      <c r="C8" s="116" t="s">
        <v>178</v>
      </c>
      <c r="D8" s="116">
        <v>3055</v>
      </c>
      <c r="E8" s="117"/>
      <c r="F8" s="116" t="s">
        <v>178</v>
      </c>
      <c r="G8" s="116" t="s">
        <v>178</v>
      </c>
      <c r="H8" s="118">
        <v>0</v>
      </c>
      <c r="I8" s="116" t="s">
        <v>178</v>
      </c>
      <c r="J8" s="118">
        <v>0</v>
      </c>
    </row>
    <row r="9" spans="1:10" ht="12.75">
      <c r="A9" s="460" t="s">
        <v>134</v>
      </c>
      <c r="B9" s="461"/>
      <c r="C9" s="116" t="s">
        <v>178</v>
      </c>
      <c r="D9" s="116">
        <v>11</v>
      </c>
      <c r="E9" s="117"/>
      <c r="F9" s="116" t="s">
        <v>178</v>
      </c>
      <c r="G9" s="116" t="s">
        <v>178</v>
      </c>
      <c r="H9" s="118">
        <v>0</v>
      </c>
      <c r="I9" s="116" t="s">
        <v>178</v>
      </c>
      <c r="J9" s="118">
        <v>0</v>
      </c>
    </row>
    <row r="10" spans="1:10" ht="12.75">
      <c r="A10" s="460" t="s">
        <v>116</v>
      </c>
      <c r="B10" s="461"/>
      <c r="C10" s="116" t="s">
        <v>178</v>
      </c>
      <c r="D10" s="116">
        <v>18</v>
      </c>
      <c r="E10" s="117"/>
      <c r="F10" s="116" t="s">
        <v>178</v>
      </c>
      <c r="G10" s="116" t="s">
        <v>178</v>
      </c>
      <c r="H10" s="118">
        <v>0</v>
      </c>
      <c r="I10" s="116" t="s">
        <v>178</v>
      </c>
      <c r="J10" s="118">
        <v>0</v>
      </c>
    </row>
    <row r="11" spans="1:10" ht="12.75">
      <c r="A11" s="460" t="s">
        <v>117</v>
      </c>
      <c r="B11" s="461"/>
      <c r="C11" s="116" t="s">
        <v>178</v>
      </c>
      <c r="D11" s="116">
        <v>47</v>
      </c>
      <c r="E11" s="117"/>
      <c r="F11" s="116" t="s">
        <v>178</v>
      </c>
      <c r="G11" s="116" t="s">
        <v>178</v>
      </c>
      <c r="H11" s="118">
        <v>0</v>
      </c>
      <c r="I11" s="116" t="s">
        <v>178</v>
      </c>
      <c r="J11" s="118">
        <v>0</v>
      </c>
    </row>
    <row r="12" spans="1:10" ht="12.75">
      <c r="A12" s="460" t="s">
        <v>167</v>
      </c>
      <c r="B12" s="461"/>
      <c r="C12" s="116" t="s">
        <v>178</v>
      </c>
      <c r="D12" s="116">
        <v>0</v>
      </c>
      <c r="E12" s="117"/>
      <c r="F12" s="116" t="s">
        <v>178</v>
      </c>
      <c r="G12" s="116" t="s">
        <v>178</v>
      </c>
      <c r="H12" s="118">
        <v>0</v>
      </c>
      <c r="I12" s="116" t="s">
        <v>178</v>
      </c>
      <c r="J12" s="118">
        <v>0</v>
      </c>
    </row>
    <row r="13" spans="1:10" ht="12.75">
      <c r="A13" s="460" t="s">
        <v>118</v>
      </c>
      <c r="B13" s="461"/>
      <c r="C13" s="116" t="s">
        <v>178</v>
      </c>
      <c r="D13" s="116" t="s">
        <v>178</v>
      </c>
      <c r="E13" s="116"/>
      <c r="F13" s="116" t="s">
        <v>178</v>
      </c>
      <c r="G13" s="116" t="s">
        <v>178</v>
      </c>
      <c r="H13" s="118">
        <v>0</v>
      </c>
      <c r="I13" s="116" t="s">
        <v>178</v>
      </c>
      <c r="J13" s="118">
        <v>0</v>
      </c>
    </row>
    <row r="14" spans="1:10" ht="12.75">
      <c r="A14" s="460" t="s">
        <v>88</v>
      </c>
      <c r="B14" s="461"/>
      <c r="C14" s="116" t="s">
        <v>178</v>
      </c>
      <c r="D14" s="116"/>
      <c r="E14" s="116">
        <v>433</v>
      </c>
      <c r="F14" s="116" t="s">
        <v>178</v>
      </c>
      <c r="G14" s="116" t="s">
        <v>178</v>
      </c>
      <c r="H14" s="118">
        <v>0</v>
      </c>
      <c r="I14" s="116" t="s">
        <v>178</v>
      </c>
      <c r="J14" s="118">
        <v>0</v>
      </c>
    </row>
    <row r="15" spans="1:10" ht="12.75">
      <c r="A15" s="460" t="s">
        <v>89</v>
      </c>
      <c r="B15" s="461"/>
      <c r="C15" s="116" t="s">
        <v>178</v>
      </c>
      <c r="D15" s="116"/>
      <c r="E15" s="116">
        <v>965</v>
      </c>
      <c r="F15" s="116" t="s">
        <v>178</v>
      </c>
      <c r="G15" s="116" t="s">
        <v>178</v>
      </c>
      <c r="H15" s="118">
        <v>0</v>
      </c>
      <c r="I15" s="116" t="s">
        <v>178</v>
      </c>
      <c r="J15" s="118">
        <v>0</v>
      </c>
    </row>
    <row r="16" spans="1:10" ht="12.75">
      <c r="A16" s="460" t="s">
        <v>0</v>
      </c>
      <c r="B16" s="461"/>
      <c r="C16" s="116" t="s">
        <v>178</v>
      </c>
      <c r="D16" s="116"/>
      <c r="E16" s="116">
        <v>2877</v>
      </c>
      <c r="F16" s="116" t="s">
        <v>178</v>
      </c>
      <c r="G16" s="116" t="s">
        <v>178</v>
      </c>
      <c r="H16" s="118">
        <v>0</v>
      </c>
      <c r="I16" s="116" t="s">
        <v>178</v>
      </c>
      <c r="J16" s="118">
        <v>0</v>
      </c>
    </row>
    <row r="17" spans="1:10" ht="12.75">
      <c r="A17" s="460" t="s">
        <v>1</v>
      </c>
      <c r="B17" s="461"/>
      <c r="C17" s="116" t="s">
        <v>178</v>
      </c>
      <c r="D17" s="116"/>
      <c r="E17" s="116">
        <v>25372</v>
      </c>
      <c r="F17" s="116" t="s">
        <v>178</v>
      </c>
      <c r="G17" s="116" t="s">
        <v>178</v>
      </c>
      <c r="H17" s="118">
        <v>0</v>
      </c>
      <c r="I17" s="116" t="s">
        <v>178</v>
      </c>
      <c r="J17" s="118">
        <v>0</v>
      </c>
    </row>
    <row r="18" spans="1:10" ht="12.75">
      <c r="A18" s="460" t="s">
        <v>2</v>
      </c>
      <c r="B18" s="461"/>
      <c r="C18" s="116" t="s">
        <v>178</v>
      </c>
      <c r="D18" s="116"/>
      <c r="E18" s="116">
        <v>21</v>
      </c>
      <c r="F18" s="116" t="s">
        <v>178</v>
      </c>
      <c r="G18" s="116" t="s">
        <v>178</v>
      </c>
      <c r="H18" s="118">
        <v>0</v>
      </c>
      <c r="I18" s="116" t="s">
        <v>178</v>
      </c>
      <c r="J18" s="118">
        <v>0</v>
      </c>
    </row>
    <row r="19" spans="1:10" ht="12.75">
      <c r="A19" s="460" t="s">
        <v>424</v>
      </c>
      <c r="B19" s="489"/>
      <c r="C19" s="116" t="s">
        <v>178</v>
      </c>
      <c r="D19" s="116"/>
      <c r="E19" s="116" t="s">
        <v>178</v>
      </c>
      <c r="F19" s="116" t="s">
        <v>178</v>
      </c>
      <c r="G19" s="116" t="s">
        <v>178</v>
      </c>
      <c r="H19" s="118">
        <v>0</v>
      </c>
      <c r="I19" s="116" t="s">
        <v>178</v>
      </c>
      <c r="J19" s="118">
        <v>0</v>
      </c>
    </row>
    <row r="20" spans="1:10" ht="12.75">
      <c r="A20" s="115"/>
      <c r="B20" s="119"/>
      <c r="C20" s="112"/>
      <c r="D20" s="112"/>
      <c r="E20" s="112"/>
      <c r="F20" s="112"/>
      <c r="G20" s="112"/>
      <c r="H20" s="112"/>
      <c r="I20" s="120"/>
      <c r="J20" s="120"/>
    </row>
    <row r="21" spans="1:10" ht="12.75">
      <c r="A21" s="487" t="s">
        <v>122</v>
      </c>
      <c r="B21" s="488"/>
      <c r="C21" s="121">
        <v>0</v>
      </c>
      <c r="D21" s="121">
        <v>3131</v>
      </c>
      <c r="E21" s="121">
        <v>29668</v>
      </c>
      <c r="F21" s="121">
        <v>0</v>
      </c>
      <c r="G21" s="121">
        <v>0</v>
      </c>
      <c r="H21" s="118">
        <v>0</v>
      </c>
      <c r="I21" s="121">
        <v>0</v>
      </c>
      <c r="J21" s="118">
        <v>0</v>
      </c>
    </row>
  </sheetData>
  <mergeCells count="16">
    <mergeCell ref="A21:B21"/>
    <mergeCell ref="A8:B8"/>
    <mergeCell ref="A9:B9"/>
    <mergeCell ref="A10:B10"/>
    <mergeCell ref="A11:B11"/>
    <mergeCell ref="A12:B12"/>
    <mergeCell ref="A13:B13"/>
    <mergeCell ref="A15:B15"/>
    <mergeCell ref="A19:B19"/>
    <mergeCell ref="H4:I4"/>
    <mergeCell ref="A14:B14"/>
    <mergeCell ref="A17:B17"/>
    <mergeCell ref="A18:B18"/>
    <mergeCell ref="A16:B16"/>
    <mergeCell ref="A6:B6"/>
    <mergeCell ref="F6:J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8"/>
  <sheetViews>
    <sheetView zoomScale="75" zoomScaleNormal="75" workbookViewId="0" topLeftCell="A58">
      <selection activeCell="N25" sqref="N25"/>
    </sheetView>
  </sheetViews>
  <sheetFormatPr defaultColWidth="9.00390625" defaultRowHeight="12.75"/>
  <cols>
    <col min="1" max="1" width="37.25390625" style="0" customWidth="1"/>
    <col min="2" max="2" width="12.75390625" style="0" customWidth="1"/>
    <col min="3" max="3" width="27.875" style="0" customWidth="1"/>
    <col min="4" max="4" width="17.00390625" style="0" customWidth="1"/>
  </cols>
  <sheetData>
    <row r="2" spans="1:11" ht="12.75">
      <c r="A2" s="122" t="s">
        <v>460</v>
      </c>
      <c r="B2" s="123" t="s">
        <v>466</v>
      </c>
      <c r="C2" s="123">
        <v>2005</v>
      </c>
      <c r="D2" s="124"/>
      <c r="E2" s="125"/>
      <c r="F2" s="125"/>
      <c r="G2" s="125"/>
      <c r="H2" s="125"/>
      <c r="I2" s="125"/>
      <c r="J2" s="125"/>
      <c r="K2" s="126"/>
    </row>
    <row r="3" spans="1:11" ht="15.75">
      <c r="A3" s="127" t="s">
        <v>18</v>
      </c>
      <c r="B3" s="128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>
      <c r="A4" s="416" t="s">
        <v>56</v>
      </c>
      <c r="B4" s="416" t="s">
        <v>3</v>
      </c>
      <c r="C4" s="498" t="s">
        <v>4</v>
      </c>
      <c r="D4" s="499"/>
      <c r="E4" s="416">
        <v>2000</v>
      </c>
      <c r="F4" s="416">
        <v>2001</v>
      </c>
      <c r="G4" s="416">
        <v>2002</v>
      </c>
      <c r="H4" s="416">
        <v>2003</v>
      </c>
      <c r="I4" s="416">
        <v>2004</v>
      </c>
      <c r="J4" s="416">
        <v>2005</v>
      </c>
      <c r="K4" s="416">
        <v>2006</v>
      </c>
    </row>
    <row r="5" spans="1:11" ht="12.75">
      <c r="A5" s="490" t="s">
        <v>21</v>
      </c>
      <c r="B5" s="490" t="s">
        <v>238</v>
      </c>
      <c r="C5" s="492" t="s">
        <v>13</v>
      </c>
      <c r="D5" s="493"/>
      <c r="E5" s="129"/>
      <c r="F5" s="129"/>
      <c r="G5" s="129"/>
      <c r="H5" s="129"/>
      <c r="I5" s="129"/>
      <c r="J5" s="129">
        <v>1212</v>
      </c>
      <c r="K5" s="129">
        <v>1900</v>
      </c>
    </row>
    <row r="6" spans="1:11" ht="12.75">
      <c r="A6" s="496"/>
      <c r="B6" s="496"/>
      <c r="C6" s="492" t="s">
        <v>38</v>
      </c>
      <c r="D6" s="493"/>
      <c r="E6" s="129"/>
      <c r="F6" s="129"/>
      <c r="G6" s="129"/>
      <c r="H6" s="129"/>
      <c r="I6" s="129"/>
      <c r="J6" s="129"/>
      <c r="K6" s="129">
        <v>226285</v>
      </c>
    </row>
    <row r="7" spans="1:11" ht="12.75">
      <c r="A7" s="496"/>
      <c r="B7" s="496"/>
      <c r="C7" s="494" t="s">
        <v>39</v>
      </c>
      <c r="D7" s="130" t="s">
        <v>123</v>
      </c>
      <c r="E7" s="129"/>
      <c r="F7" s="129"/>
      <c r="G7" s="129"/>
      <c r="H7" s="129"/>
      <c r="I7" s="129"/>
      <c r="J7" s="129">
        <v>74480</v>
      </c>
      <c r="K7" s="129">
        <v>124457</v>
      </c>
    </row>
    <row r="8" spans="1:11" ht="12.75">
      <c r="A8" s="491"/>
      <c r="B8" s="491"/>
      <c r="C8" s="495"/>
      <c r="D8" s="130" t="s">
        <v>47</v>
      </c>
      <c r="E8" s="129"/>
      <c r="F8" s="129"/>
      <c r="G8" s="129"/>
      <c r="H8" s="129"/>
      <c r="I8" s="129"/>
      <c r="J8" s="129">
        <v>47455</v>
      </c>
      <c r="K8" s="129">
        <v>78408</v>
      </c>
    </row>
    <row r="9" spans="1:11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90" t="s">
        <v>239</v>
      </c>
      <c r="B11" s="490" t="s">
        <v>240</v>
      </c>
      <c r="C11" s="500" t="s">
        <v>13</v>
      </c>
      <c r="D11" s="500"/>
      <c r="E11" s="129"/>
      <c r="F11" s="129"/>
      <c r="G11" s="129"/>
      <c r="H11" s="129"/>
      <c r="I11" s="129"/>
      <c r="J11" s="129" t="s">
        <v>414</v>
      </c>
      <c r="K11" s="129" t="s">
        <v>414</v>
      </c>
    </row>
    <row r="12" spans="1:11" ht="12.75">
      <c r="A12" s="496"/>
      <c r="B12" s="496"/>
      <c r="C12" s="494" t="s">
        <v>39</v>
      </c>
      <c r="D12" s="130" t="s">
        <v>123</v>
      </c>
      <c r="E12" s="129"/>
      <c r="F12" s="129"/>
      <c r="G12" s="129"/>
      <c r="H12" s="129"/>
      <c r="I12" s="129"/>
      <c r="J12" s="129" t="s">
        <v>414</v>
      </c>
      <c r="K12" s="129" t="s">
        <v>414</v>
      </c>
    </row>
    <row r="13" spans="1:11" ht="12.75">
      <c r="A13" s="496"/>
      <c r="B13" s="496"/>
      <c r="C13" s="495"/>
      <c r="D13" s="131" t="s">
        <v>47</v>
      </c>
      <c r="E13" s="133"/>
      <c r="F13" s="133"/>
      <c r="G13" s="133"/>
      <c r="H13" s="133"/>
      <c r="I13" s="133"/>
      <c r="J13" s="133" t="s">
        <v>414</v>
      </c>
      <c r="K13" s="133" t="s">
        <v>414</v>
      </c>
    </row>
    <row r="14" spans="1:11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2.75">
      <c r="A16" s="490" t="s">
        <v>241</v>
      </c>
      <c r="B16" s="490" t="s">
        <v>126</v>
      </c>
      <c r="C16" s="495" t="s">
        <v>13</v>
      </c>
      <c r="D16" s="495"/>
      <c r="E16" s="136"/>
      <c r="F16" s="136"/>
      <c r="G16" s="136"/>
      <c r="H16" s="136"/>
      <c r="I16" s="136"/>
      <c r="J16" s="136">
        <v>0</v>
      </c>
      <c r="K16" s="136">
        <v>30</v>
      </c>
    </row>
    <row r="17" spans="1:11" ht="12.75">
      <c r="A17" s="496"/>
      <c r="B17" s="496"/>
      <c r="C17" s="492" t="s">
        <v>38</v>
      </c>
      <c r="D17" s="493"/>
      <c r="E17" s="129"/>
      <c r="F17" s="129"/>
      <c r="G17" s="129"/>
      <c r="H17" s="129"/>
      <c r="I17" s="129"/>
      <c r="J17" s="129">
        <v>0</v>
      </c>
      <c r="K17" s="129">
        <v>1507</v>
      </c>
    </row>
    <row r="18" spans="1:11" ht="12.75">
      <c r="A18" s="496"/>
      <c r="B18" s="496"/>
      <c r="C18" s="494" t="s">
        <v>39</v>
      </c>
      <c r="D18" s="130" t="s">
        <v>123</v>
      </c>
      <c r="E18" s="129"/>
      <c r="F18" s="129"/>
      <c r="G18" s="129"/>
      <c r="H18" s="129"/>
      <c r="I18" s="129"/>
      <c r="J18" s="129">
        <v>0</v>
      </c>
      <c r="K18" s="129">
        <v>1507</v>
      </c>
    </row>
    <row r="19" spans="1:11" ht="12.75">
      <c r="A19" s="491"/>
      <c r="B19" s="491"/>
      <c r="C19" s="495"/>
      <c r="D19" s="130" t="s">
        <v>47</v>
      </c>
      <c r="E19" s="129"/>
      <c r="F19" s="129"/>
      <c r="G19" s="129"/>
      <c r="H19" s="129"/>
      <c r="I19" s="129"/>
      <c r="J19" s="129">
        <v>0</v>
      </c>
      <c r="K19" s="129">
        <v>1130</v>
      </c>
    </row>
    <row r="20" spans="1:11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12.75">
      <c r="A22" s="490" t="s">
        <v>242</v>
      </c>
      <c r="B22" s="490" t="s">
        <v>243</v>
      </c>
      <c r="C22" s="492" t="s">
        <v>422</v>
      </c>
      <c r="D22" s="493"/>
      <c r="E22" s="137"/>
      <c r="F22" s="137"/>
      <c r="G22" s="137"/>
      <c r="H22" s="137"/>
      <c r="I22" s="137"/>
      <c r="J22" s="137"/>
      <c r="K22" s="137"/>
    </row>
    <row r="23" spans="1:11" ht="12.75">
      <c r="A23" s="496"/>
      <c r="B23" s="496"/>
      <c r="C23" s="492" t="s">
        <v>244</v>
      </c>
      <c r="D23" s="493"/>
      <c r="E23" s="138"/>
      <c r="F23" s="138"/>
      <c r="G23" s="138"/>
      <c r="H23" s="138"/>
      <c r="I23" s="138"/>
      <c r="J23" s="138"/>
      <c r="K23" s="138"/>
    </row>
    <row r="24" spans="1:11" ht="12.75">
      <c r="A24" s="496"/>
      <c r="B24" s="496"/>
      <c r="C24" s="494" t="s">
        <v>39</v>
      </c>
      <c r="D24" s="130" t="s">
        <v>123</v>
      </c>
      <c r="E24" s="138"/>
      <c r="F24" s="138"/>
      <c r="G24" s="138"/>
      <c r="H24" s="138"/>
      <c r="I24" s="138"/>
      <c r="J24" s="138"/>
      <c r="K24" s="138"/>
    </row>
    <row r="25" spans="1:11" ht="12.75">
      <c r="A25" s="491"/>
      <c r="B25" s="491"/>
      <c r="C25" s="495"/>
      <c r="D25" s="131" t="s">
        <v>47</v>
      </c>
      <c r="E25" s="139"/>
      <c r="F25" s="139"/>
      <c r="G25" s="139"/>
      <c r="H25" s="139"/>
      <c r="I25" s="139"/>
      <c r="J25" s="139"/>
      <c r="K25" s="139"/>
    </row>
    <row r="26" spans="1:11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ht="12.75">
      <c r="A28" s="490" t="s">
        <v>245</v>
      </c>
      <c r="B28" s="490" t="s">
        <v>225</v>
      </c>
      <c r="C28" s="501" t="s">
        <v>423</v>
      </c>
      <c r="D28" s="502"/>
      <c r="E28" s="137"/>
      <c r="F28" s="137"/>
      <c r="G28" s="137"/>
      <c r="H28" s="137"/>
      <c r="I28" s="137"/>
      <c r="J28" s="137"/>
      <c r="K28" s="137"/>
    </row>
    <row r="29" spans="1:11" ht="12.75">
      <c r="A29" s="496"/>
      <c r="B29" s="496"/>
      <c r="C29" s="501" t="s">
        <v>250</v>
      </c>
      <c r="D29" s="502"/>
      <c r="E29" s="138"/>
      <c r="F29" s="138"/>
      <c r="G29" s="138"/>
      <c r="H29" s="138"/>
      <c r="I29" s="138"/>
      <c r="J29" s="138"/>
      <c r="K29" s="138"/>
    </row>
    <row r="30" spans="1:11" ht="12.75">
      <c r="A30" s="496"/>
      <c r="B30" s="496"/>
      <c r="C30" s="494" t="s">
        <v>39</v>
      </c>
      <c r="D30" s="140" t="s">
        <v>123</v>
      </c>
      <c r="E30" s="141"/>
      <c r="F30" s="138"/>
      <c r="G30" s="138"/>
      <c r="H30" s="138"/>
      <c r="I30" s="138"/>
      <c r="J30" s="138"/>
      <c r="K30" s="138"/>
    </row>
    <row r="31" spans="1:11" ht="12.75">
      <c r="A31" s="496"/>
      <c r="B31" s="491"/>
      <c r="C31" s="495"/>
      <c r="D31" s="140" t="s">
        <v>47</v>
      </c>
      <c r="E31" s="138"/>
      <c r="F31" s="138"/>
      <c r="G31" s="138"/>
      <c r="H31" s="138"/>
      <c r="I31" s="138"/>
      <c r="J31" s="138"/>
      <c r="K31" s="138"/>
    </row>
    <row r="32" spans="1:11" ht="12.75">
      <c r="A32" s="496"/>
      <c r="B32" s="490" t="s">
        <v>226</v>
      </c>
      <c r="C32" s="501" t="s">
        <v>246</v>
      </c>
      <c r="D32" s="502"/>
      <c r="E32" s="138"/>
      <c r="F32" s="138"/>
      <c r="G32" s="138"/>
      <c r="H32" s="138"/>
      <c r="I32" s="138"/>
      <c r="J32" s="138"/>
      <c r="K32" s="138"/>
    </row>
    <row r="33" spans="1:11" ht="12.75">
      <c r="A33" s="496"/>
      <c r="B33" s="496"/>
      <c r="C33" s="501" t="s">
        <v>247</v>
      </c>
      <c r="D33" s="502"/>
      <c r="E33" s="139"/>
      <c r="F33" s="139"/>
      <c r="G33" s="139"/>
      <c r="H33" s="139"/>
      <c r="I33" s="139"/>
      <c r="J33" s="139"/>
      <c r="K33" s="139"/>
    </row>
    <row r="34" spans="1:11" ht="12.75">
      <c r="A34" s="496"/>
      <c r="B34" s="496"/>
      <c r="C34" s="494" t="s">
        <v>39</v>
      </c>
      <c r="D34" s="140" t="s">
        <v>123</v>
      </c>
      <c r="E34" s="138"/>
      <c r="F34" s="138"/>
      <c r="G34" s="138"/>
      <c r="H34" s="138"/>
      <c r="I34" s="138"/>
      <c r="J34" s="138"/>
      <c r="K34" s="138"/>
    </row>
    <row r="35" spans="1:11" ht="12.75">
      <c r="A35" s="491"/>
      <c r="B35" s="491"/>
      <c r="C35" s="495"/>
      <c r="D35" s="140" t="s">
        <v>47</v>
      </c>
      <c r="E35" s="138"/>
      <c r="F35" s="138"/>
      <c r="G35" s="138"/>
      <c r="H35" s="138"/>
      <c r="I35" s="138"/>
      <c r="J35" s="138"/>
      <c r="K35" s="138"/>
    </row>
    <row r="36" spans="1:11" ht="12.75">
      <c r="A36" s="142"/>
      <c r="B36" s="142"/>
      <c r="C36" s="124"/>
      <c r="D36" s="143"/>
      <c r="E36" s="124"/>
      <c r="F36" s="124"/>
      <c r="G36" s="124"/>
      <c r="H36" s="124"/>
      <c r="I36" s="124"/>
      <c r="J36" s="124"/>
      <c r="K36" s="124"/>
    </row>
    <row r="37" spans="1:11" ht="12.75">
      <c r="A37" s="142"/>
      <c r="B37" s="142"/>
      <c r="C37" s="124"/>
      <c r="D37" s="143"/>
      <c r="E37" s="124"/>
      <c r="F37" s="124"/>
      <c r="G37" s="124"/>
      <c r="H37" s="124"/>
      <c r="I37" s="124"/>
      <c r="J37" s="124"/>
      <c r="K37" s="124"/>
    </row>
    <row r="38" spans="1:11" ht="12.75">
      <c r="A38" s="490" t="s">
        <v>249</v>
      </c>
      <c r="B38" s="490" t="s">
        <v>227</v>
      </c>
      <c r="C38" s="501" t="s">
        <v>248</v>
      </c>
      <c r="D38" s="502"/>
      <c r="E38" s="138"/>
      <c r="F38" s="138"/>
      <c r="G38" s="138"/>
      <c r="H38" s="138"/>
      <c r="I38" s="138"/>
      <c r="J38" s="138"/>
      <c r="K38" s="138"/>
    </row>
    <row r="39" spans="1:11" ht="12.75">
      <c r="A39" s="496"/>
      <c r="B39" s="496"/>
      <c r="C39" s="501" t="s">
        <v>251</v>
      </c>
      <c r="D39" s="502"/>
      <c r="E39" s="138"/>
      <c r="F39" s="138"/>
      <c r="G39" s="138"/>
      <c r="H39" s="138"/>
      <c r="I39" s="138"/>
      <c r="J39" s="138"/>
      <c r="K39" s="138"/>
    </row>
    <row r="40" spans="1:11" ht="12.75">
      <c r="A40" s="496"/>
      <c r="B40" s="496"/>
      <c r="C40" s="494" t="s">
        <v>39</v>
      </c>
      <c r="D40" s="140" t="s">
        <v>123</v>
      </c>
      <c r="E40" s="138"/>
      <c r="F40" s="138"/>
      <c r="G40" s="138"/>
      <c r="H40" s="138"/>
      <c r="I40" s="138"/>
      <c r="J40" s="138"/>
      <c r="K40" s="138"/>
    </row>
    <row r="41" spans="1:11" ht="12.75">
      <c r="A41" s="491"/>
      <c r="B41" s="491"/>
      <c r="C41" s="495"/>
      <c r="D41" s="140" t="s">
        <v>47</v>
      </c>
      <c r="E41" s="138"/>
      <c r="F41" s="138"/>
      <c r="G41" s="138"/>
      <c r="H41" s="138"/>
      <c r="I41" s="138"/>
      <c r="J41" s="138"/>
      <c r="K41" s="138"/>
    </row>
    <row r="42" spans="1:11" ht="12.75">
      <c r="A42" s="142"/>
      <c r="B42" s="142"/>
      <c r="C42" s="124"/>
      <c r="D42" s="144"/>
      <c r="E42" s="134"/>
      <c r="F42" s="134"/>
      <c r="G42" s="134"/>
      <c r="H42" s="134"/>
      <c r="I42" s="134"/>
      <c r="J42" s="134"/>
      <c r="K42" s="134"/>
    </row>
    <row r="43" spans="1:11" ht="12.75">
      <c r="A43" s="142"/>
      <c r="B43" s="142"/>
      <c r="C43" s="124"/>
      <c r="D43" s="143"/>
      <c r="E43" s="124"/>
      <c r="F43" s="124"/>
      <c r="G43" s="124"/>
      <c r="H43" s="124"/>
      <c r="I43" s="124"/>
      <c r="J43" s="124"/>
      <c r="K43" s="124"/>
    </row>
    <row r="44" spans="1:11" ht="12.75">
      <c r="A44" s="490" t="s">
        <v>252</v>
      </c>
      <c r="B44" s="490" t="s">
        <v>253</v>
      </c>
      <c r="C44" s="492" t="s">
        <v>13</v>
      </c>
      <c r="D44" s="493"/>
      <c r="E44" s="129"/>
      <c r="F44" s="129"/>
      <c r="G44" s="129"/>
      <c r="H44" s="129"/>
      <c r="I44" s="129"/>
      <c r="J44" s="129">
        <v>64</v>
      </c>
      <c r="K44" s="129">
        <v>120</v>
      </c>
    </row>
    <row r="45" spans="1:11" ht="12.75">
      <c r="A45" s="496"/>
      <c r="B45" s="496"/>
      <c r="C45" s="492" t="s">
        <v>38</v>
      </c>
      <c r="D45" s="493"/>
      <c r="E45" s="129"/>
      <c r="F45" s="129"/>
      <c r="G45" s="129"/>
      <c r="H45" s="129"/>
      <c r="I45" s="129"/>
      <c r="J45" s="129"/>
      <c r="K45" s="129">
        <v>28619</v>
      </c>
    </row>
    <row r="46" spans="1:11" ht="12.75">
      <c r="A46" s="496"/>
      <c r="B46" s="496"/>
      <c r="C46" s="494" t="s">
        <v>39</v>
      </c>
      <c r="D46" s="130" t="s">
        <v>123</v>
      </c>
      <c r="E46" s="129"/>
      <c r="F46" s="129"/>
      <c r="G46" s="129"/>
      <c r="H46" s="129"/>
      <c r="I46" s="129"/>
      <c r="J46" s="129">
        <v>7664</v>
      </c>
      <c r="K46" s="129">
        <v>14310</v>
      </c>
    </row>
    <row r="47" spans="1:11" ht="12.75">
      <c r="A47" s="491"/>
      <c r="B47" s="491"/>
      <c r="C47" s="495"/>
      <c r="D47" s="130" t="s">
        <v>47</v>
      </c>
      <c r="E47" s="129"/>
      <c r="F47" s="129"/>
      <c r="G47" s="129"/>
      <c r="H47" s="129"/>
      <c r="I47" s="129"/>
      <c r="J47" s="129">
        <v>5365</v>
      </c>
      <c r="K47" s="129">
        <v>10017</v>
      </c>
    </row>
    <row r="48" spans="1:11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  <row r="49" spans="1:11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2.75">
      <c r="A50" s="490" t="s">
        <v>412</v>
      </c>
      <c r="B50" s="490" t="s">
        <v>425</v>
      </c>
      <c r="C50" s="492" t="s">
        <v>13</v>
      </c>
      <c r="D50" s="493"/>
      <c r="E50" s="136"/>
      <c r="F50" s="136"/>
      <c r="G50" s="136"/>
      <c r="H50" s="136"/>
      <c r="I50" s="136"/>
      <c r="J50" s="136">
        <v>10</v>
      </c>
      <c r="K50" s="136">
        <v>30</v>
      </c>
    </row>
    <row r="51" spans="1:11" ht="12.75">
      <c r="A51" s="496"/>
      <c r="B51" s="496"/>
      <c r="C51" s="501" t="s">
        <v>254</v>
      </c>
      <c r="D51" s="502"/>
      <c r="E51" s="129"/>
      <c r="F51" s="129"/>
      <c r="G51" s="129"/>
      <c r="H51" s="129"/>
      <c r="I51" s="129"/>
      <c r="J51" s="129">
        <v>88</v>
      </c>
      <c r="K51" s="129"/>
    </row>
    <row r="52" spans="1:11" ht="12.75">
      <c r="A52" s="496"/>
      <c r="B52" s="496"/>
      <c r="C52" s="492" t="s">
        <v>38</v>
      </c>
      <c r="D52" s="493"/>
      <c r="E52" s="129"/>
      <c r="F52" s="129"/>
      <c r="G52" s="129"/>
      <c r="H52" s="129"/>
      <c r="I52" s="129"/>
      <c r="J52" s="129">
        <v>182</v>
      </c>
      <c r="K52" s="129">
        <v>1307</v>
      </c>
    </row>
    <row r="53" spans="1:11" ht="12.75">
      <c r="A53" s="496"/>
      <c r="B53" s="496"/>
      <c r="C53" s="494" t="s">
        <v>39</v>
      </c>
      <c r="D53" s="130" t="s">
        <v>123</v>
      </c>
      <c r="E53" s="129"/>
      <c r="F53" s="129"/>
      <c r="G53" s="129"/>
      <c r="H53" s="129"/>
      <c r="I53" s="129"/>
      <c r="J53" s="129">
        <v>182</v>
      </c>
      <c r="K53" s="129">
        <v>1307</v>
      </c>
    </row>
    <row r="54" spans="1:11" ht="12.75">
      <c r="A54" s="491"/>
      <c r="B54" s="491"/>
      <c r="C54" s="495"/>
      <c r="D54" s="130" t="s">
        <v>47</v>
      </c>
      <c r="E54" s="129"/>
      <c r="F54" s="129"/>
      <c r="G54" s="129"/>
      <c r="H54" s="129"/>
      <c r="I54" s="129"/>
      <c r="J54" s="129">
        <v>136</v>
      </c>
      <c r="K54" s="129">
        <v>980</v>
      </c>
    </row>
    <row r="55" spans="1:1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</row>
    <row r="56" spans="1:1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490" t="s">
        <v>283</v>
      </c>
      <c r="B57" s="490" t="s">
        <v>284</v>
      </c>
      <c r="C57" s="492" t="s">
        <v>13</v>
      </c>
      <c r="D57" s="493"/>
      <c r="E57" s="129"/>
      <c r="F57" s="129"/>
      <c r="G57" s="129"/>
      <c r="H57" s="129"/>
      <c r="I57" s="129"/>
      <c r="J57" s="129">
        <v>75</v>
      </c>
      <c r="K57" s="129">
        <v>180</v>
      </c>
    </row>
    <row r="58" spans="1:11" ht="12.75">
      <c r="A58" s="496"/>
      <c r="B58" s="496"/>
      <c r="C58" s="492" t="s">
        <v>38</v>
      </c>
      <c r="D58" s="493"/>
      <c r="E58" s="136"/>
      <c r="F58" s="136"/>
      <c r="G58" s="136"/>
      <c r="H58" s="136"/>
      <c r="I58" s="136"/>
      <c r="J58" s="136"/>
      <c r="K58" s="136">
        <v>18591</v>
      </c>
    </row>
    <row r="59" spans="1:11" ht="12.75">
      <c r="A59" s="496"/>
      <c r="B59" s="496"/>
      <c r="C59" s="494" t="s">
        <v>39</v>
      </c>
      <c r="D59" s="130" t="s">
        <v>123</v>
      </c>
      <c r="E59" s="136"/>
      <c r="F59" s="136"/>
      <c r="G59" s="136"/>
      <c r="H59" s="136"/>
      <c r="I59" s="136"/>
      <c r="J59" s="136">
        <v>4318</v>
      </c>
      <c r="K59" s="136">
        <v>10908</v>
      </c>
    </row>
    <row r="60" spans="1:11" ht="12.75">
      <c r="A60" s="491"/>
      <c r="B60" s="491"/>
      <c r="C60" s="495"/>
      <c r="D60" s="130" t="s">
        <v>47</v>
      </c>
      <c r="E60" s="136"/>
      <c r="F60" s="136"/>
      <c r="G60" s="136"/>
      <c r="H60" s="136"/>
      <c r="I60" s="136"/>
      <c r="J60" s="136">
        <v>3186</v>
      </c>
      <c r="K60" s="136">
        <v>8038</v>
      </c>
    </row>
    <row r="61" spans="1:11" ht="12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ht="12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12.75">
      <c r="A63" s="490" t="s">
        <v>285</v>
      </c>
      <c r="B63" s="504" t="s">
        <v>284</v>
      </c>
      <c r="C63" s="492" t="s">
        <v>13</v>
      </c>
      <c r="D63" s="493"/>
      <c r="E63" s="129"/>
      <c r="F63" s="129"/>
      <c r="G63" s="129"/>
      <c r="H63" s="129"/>
      <c r="I63" s="129"/>
      <c r="J63" s="129" t="s">
        <v>414</v>
      </c>
      <c r="K63" s="129" t="s">
        <v>414</v>
      </c>
    </row>
    <row r="64" spans="1:11" ht="12.75">
      <c r="A64" s="496"/>
      <c r="B64" s="505"/>
      <c r="C64" s="501" t="s">
        <v>254</v>
      </c>
      <c r="D64" s="502"/>
      <c r="E64" s="129"/>
      <c r="F64" s="129"/>
      <c r="G64" s="129"/>
      <c r="H64" s="129"/>
      <c r="I64" s="129"/>
      <c r="J64" s="129" t="s">
        <v>414</v>
      </c>
      <c r="K64" s="129" t="s">
        <v>414</v>
      </c>
    </row>
    <row r="65" spans="1:11" ht="12.75">
      <c r="A65" s="496"/>
      <c r="B65" s="505"/>
      <c r="C65" s="492" t="s">
        <v>38</v>
      </c>
      <c r="D65" s="493"/>
      <c r="E65" s="129"/>
      <c r="F65" s="129"/>
      <c r="G65" s="129"/>
      <c r="H65" s="129"/>
      <c r="I65" s="129"/>
      <c r="J65" s="129" t="s">
        <v>414</v>
      </c>
      <c r="K65" s="133" t="s">
        <v>414</v>
      </c>
    </row>
    <row r="66" spans="1:11" ht="12.75">
      <c r="A66" s="496"/>
      <c r="B66" s="505"/>
      <c r="C66" s="494" t="s">
        <v>39</v>
      </c>
      <c r="D66" s="130" t="s">
        <v>123</v>
      </c>
      <c r="E66" s="129"/>
      <c r="F66" s="129"/>
      <c r="G66" s="129"/>
      <c r="H66" s="129"/>
      <c r="I66" s="129"/>
      <c r="J66" s="129" t="s">
        <v>414</v>
      </c>
      <c r="K66" s="129" t="s">
        <v>414</v>
      </c>
    </row>
    <row r="67" spans="1:11" ht="12.75">
      <c r="A67" s="491"/>
      <c r="B67" s="506"/>
      <c r="C67" s="495"/>
      <c r="D67" s="130" t="s">
        <v>47</v>
      </c>
      <c r="E67" s="129"/>
      <c r="F67" s="129"/>
      <c r="G67" s="129"/>
      <c r="H67" s="129"/>
      <c r="I67" s="129"/>
      <c r="J67" s="129" t="s">
        <v>414</v>
      </c>
      <c r="K67" s="129" t="s">
        <v>414</v>
      </c>
    </row>
    <row r="68" spans="1:11" ht="12.75">
      <c r="A68" s="142"/>
      <c r="B68" s="142"/>
      <c r="C68" s="124"/>
      <c r="D68" s="124"/>
      <c r="E68" s="142"/>
      <c r="F68" s="142"/>
      <c r="G68" s="142"/>
      <c r="H68" s="142"/>
      <c r="I68" s="142"/>
      <c r="J68" s="142"/>
      <c r="K68" s="142"/>
    </row>
    <row r="69" spans="1:11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>
      <c r="A70" s="497" t="s">
        <v>256</v>
      </c>
      <c r="B70" s="497" t="s">
        <v>229</v>
      </c>
      <c r="C70" s="492" t="s">
        <v>13</v>
      </c>
      <c r="D70" s="493"/>
      <c r="E70" s="129"/>
      <c r="F70" s="129"/>
      <c r="G70" s="129"/>
      <c r="H70" s="129"/>
      <c r="I70" s="129"/>
      <c r="J70" s="129" t="s">
        <v>414</v>
      </c>
      <c r="K70" s="129" t="s">
        <v>414</v>
      </c>
    </row>
    <row r="71" spans="1:11" ht="12.75">
      <c r="A71" s="497"/>
      <c r="B71" s="497"/>
      <c r="C71" s="492" t="s">
        <v>38</v>
      </c>
      <c r="D71" s="493"/>
      <c r="E71" s="129"/>
      <c r="F71" s="129"/>
      <c r="G71" s="129"/>
      <c r="H71" s="129"/>
      <c r="I71" s="129"/>
      <c r="J71" s="129" t="s">
        <v>414</v>
      </c>
      <c r="K71" s="129" t="s">
        <v>414</v>
      </c>
    </row>
    <row r="72" spans="1:11" ht="12.75">
      <c r="A72" s="497"/>
      <c r="B72" s="497"/>
      <c r="C72" s="494" t="s">
        <v>39</v>
      </c>
      <c r="D72" s="130" t="s">
        <v>123</v>
      </c>
      <c r="E72" s="129"/>
      <c r="F72" s="129"/>
      <c r="G72" s="129"/>
      <c r="H72" s="129"/>
      <c r="I72" s="129"/>
      <c r="J72" s="129" t="s">
        <v>414</v>
      </c>
      <c r="K72" s="129" t="s">
        <v>414</v>
      </c>
    </row>
    <row r="73" spans="1:11" ht="12.75">
      <c r="A73" s="497"/>
      <c r="B73" s="497"/>
      <c r="C73" s="495"/>
      <c r="D73" s="130" t="s">
        <v>47</v>
      </c>
      <c r="E73" s="129"/>
      <c r="F73" s="129"/>
      <c r="G73" s="129"/>
      <c r="H73" s="129"/>
      <c r="I73" s="129"/>
      <c r="J73" s="129" t="s">
        <v>414</v>
      </c>
      <c r="K73" s="129" t="s">
        <v>414</v>
      </c>
    </row>
    <row r="74" spans="1:11" ht="12.75">
      <c r="A74" s="64"/>
      <c r="B74" s="64"/>
      <c r="C74" s="145"/>
      <c r="D74" s="146"/>
      <c r="E74" s="134"/>
      <c r="F74" s="134"/>
      <c r="G74" s="134"/>
      <c r="H74" s="134"/>
      <c r="I74" s="134"/>
      <c r="J74" s="134"/>
      <c r="K74" s="134"/>
    </row>
    <row r="75" spans="1:11" ht="12.75">
      <c r="A75" s="135"/>
      <c r="B75" s="135"/>
      <c r="C75" s="147"/>
      <c r="D75" s="148"/>
      <c r="E75" s="135"/>
      <c r="F75" s="135"/>
      <c r="G75" s="135"/>
      <c r="H75" s="135"/>
      <c r="I75" s="135"/>
      <c r="J75" s="135"/>
      <c r="K75" s="135"/>
    </row>
    <row r="76" spans="1:11" ht="12.75">
      <c r="A76" s="497" t="s">
        <v>257</v>
      </c>
      <c r="B76" s="490" t="s">
        <v>229</v>
      </c>
      <c r="C76" s="492" t="s">
        <v>13</v>
      </c>
      <c r="D76" s="493"/>
      <c r="E76" s="136"/>
      <c r="F76" s="136"/>
      <c r="G76" s="136"/>
      <c r="H76" s="136"/>
      <c r="I76" s="136"/>
      <c r="J76" s="136">
        <v>163</v>
      </c>
      <c r="K76" s="136">
        <v>540</v>
      </c>
    </row>
    <row r="77" spans="1:11" ht="12.75">
      <c r="A77" s="497"/>
      <c r="B77" s="496"/>
      <c r="C77" s="492" t="s">
        <v>38</v>
      </c>
      <c r="D77" s="493"/>
      <c r="E77" s="129"/>
      <c r="F77" s="129"/>
      <c r="G77" s="129"/>
      <c r="H77" s="129"/>
      <c r="I77" s="129"/>
      <c r="J77" s="129">
        <v>17449</v>
      </c>
      <c r="K77" s="129">
        <v>51101</v>
      </c>
    </row>
    <row r="78" spans="1:11" ht="12.75">
      <c r="A78" s="497"/>
      <c r="B78" s="496"/>
      <c r="C78" s="494" t="s">
        <v>39</v>
      </c>
      <c r="D78" s="130" t="s">
        <v>123</v>
      </c>
      <c r="E78" s="129"/>
      <c r="F78" s="129"/>
      <c r="G78" s="129"/>
      <c r="H78" s="129"/>
      <c r="I78" s="129"/>
      <c r="J78" s="129">
        <v>17449</v>
      </c>
      <c r="K78" s="129">
        <v>51101</v>
      </c>
    </row>
    <row r="79" spans="1:11" ht="12.75">
      <c r="A79" s="497"/>
      <c r="B79" s="491"/>
      <c r="C79" s="495"/>
      <c r="D79" s="130" t="s">
        <v>47</v>
      </c>
      <c r="E79" s="129"/>
      <c r="F79" s="133"/>
      <c r="G79" s="133"/>
      <c r="H79" s="133"/>
      <c r="I79" s="133"/>
      <c r="J79" s="133">
        <v>13959</v>
      </c>
      <c r="K79" s="133">
        <v>40880</v>
      </c>
    </row>
    <row r="80" spans="1:11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</row>
    <row r="81" spans="1:1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ht="12.75">
      <c r="A82" s="497" t="s">
        <v>445</v>
      </c>
      <c r="B82" s="490" t="s">
        <v>230</v>
      </c>
      <c r="C82" s="492" t="s">
        <v>13</v>
      </c>
      <c r="D82" s="493"/>
      <c r="E82" s="129"/>
      <c r="F82" s="129"/>
      <c r="G82" s="129"/>
      <c r="H82" s="129"/>
      <c r="I82" s="129"/>
      <c r="J82" s="129" t="s">
        <v>414</v>
      </c>
      <c r="K82" s="129" t="s">
        <v>414</v>
      </c>
    </row>
    <row r="83" spans="1:11" ht="12.75">
      <c r="A83" s="497"/>
      <c r="B83" s="496"/>
      <c r="C83" s="492" t="s">
        <v>38</v>
      </c>
      <c r="D83" s="493"/>
      <c r="E83" s="129"/>
      <c r="F83" s="129"/>
      <c r="G83" s="129"/>
      <c r="H83" s="129"/>
      <c r="I83" s="129"/>
      <c r="J83" s="129" t="s">
        <v>414</v>
      </c>
      <c r="K83" s="129" t="s">
        <v>414</v>
      </c>
    </row>
    <row r="84" spans="1:11" ht="12.75">
      <c r="A84" s="497"/>
      <c r="B84" s="496"/>
      <c r="C84" s="494" t="s">
        <v>39</v>
      </c>
      <c r="D84" s="130" t="s">
        <v>123</v>
      </c>
      <c r="E84" s="129"/>
      <c r="F84" s="129"/>
      <c r="G84" s="129"/>
      <c r="H84" s="129"/>
      <c r="I84" s="129"/>
      <c r="J84" s="129" t="s">
        <v>414</v>
      </c>
      <c r="K84" s="129" t="s">
        <v>414</v>
      </c>
    </row>
    <row r="85" spans="1:11" ht="12.75">
      <c r="A85" s="497"/>
      <c r="B85" s="491"/>
      <c r="C85" s="495"/>
      <c r="D85" s="130" t="s">
        <v>47</v>
      </c>
      <c r="E85" s="129"/>
      <c r="F85" s="129"/>
      <c r="G85" s="129"/>
      <c r="H85" s="129"/>
      <c r="I85" s="129"/>
      <c r="J85" s="129" t="s">
        <v>414</v>
      </c>
      <c r="K85" s="129" t="s">
        <v>414</v>
      </c>
    </row>
    <row r="86" spans="1:1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2.75">
      <c r="A87" s="497" t="s">
        <v>446</v>
      </c>
      <c r="B87" s="490" t="s">
        <v>230</v>
      </c>
      <c r="C87" s="492" t="s">
        <v>13</v>
      </c>
      <c r="D87" s="493"/>
      <c r="E87" s="129"/>
      <c r="F87" s="129"/>
      <c r="G87" s="129"/>
      <c r="H87" s="129"/>
      <c r="I87" s="129"/>
      <c r="J87" s="129" t="s">
        <v>414</v>
      </c>
      <c r="K87" s="129" t="s">
        <v>414</v>
      </c>
    </row>
    <row r="88" spans="1:11" ht="12.75">
      <c r="A88" s="497"/>
      <c r="B88" s="496"/>
      <c r="C88" s="492" t="s">
        <v>38</v>
      </c>
      <c r="D88" s="493"/>
      <c r="E88" s="129"/>
      <c r="F88" s="129"/>
      <c r="G88" s="129"/>
      <c r="H88" s="129"/>
      <c r="I88" s="129"/>
      <c r="J88" s="129" t="s">
        <v>414</v>
      </c>
      <c r="K88" s="129" t="s">
        <v>414</v>
      </c>
    </row>
    <row r="89" spans="1:11" ht="12.75">
      <c r="A89" s="497"/>
      <c r="B89" s="496"/>
      <c r="C89" s="494" t="s">
        <v>39</v>
      </c>
      <c r="D89" s="130" t="s">
        <v>123</v>
      </c>
      <c r="E89" s="129"/>
      <c r="F89" s="129"/>
      <c r="G89" s="129"/>
      <c r="H89" s="129"/>
      <c r="I89" s="129"/>
      <c r="J89" s="129" t="s">
        <v>414</v>
      </c>
      <c r="K89" s="129" t="s">
        <v>414</v>
      </c>
    </row>
    <row r="90" spans="1:11" ht="12.75">
      <c r="A90" s="497"/>
      <c r="B90" s="491"/>
      <c r="C90" s="495"/>
      <c r="D90" s="130" t="s">
        <v>47</v>
      </c>
      <c r="E90" s="129"/>
      <c r="F90" s="129"/>
      <c r="G90" s="129"/>
      <c r="H90" s="129"/>
      <c r="I90" s="129"/>
      <c r="J90" s="129" t="s">
        <v>414</v>
      </c>
      <c r="K90" s="129" t="s">
        <v>414</v>
      </c>
    </row>
    <row r="91" spans="1:1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2.75">
      <c r="A92" s="497" t="s">
        <v>258</v>
      </c>
      <c r="B92" s="490" t="s">
        <v>231</v>
      </c>
      <c r="C92" s="492" t="s">
        <v>13</v>
      </c>
      <c r="D92" s="493"/>
      <c r="E92" s="129"/>
      <c r="F92" s="129"/>
      <c r="G92" s="129"/>
      <c r="H92" s="129"/>
      <c r="I92" s="129"/>
      <c r="J92" s="129" t="s">
        <v>414</v>
      </c>
      <c r="K92" s="129" t="s">
        <v>414</v>
      </c>
    </row>
    <row r="93" spans="1:11" ht="12.75">
      <c r="A93" s="497"/>
      <c r="B93" s="496"/>
      <c r="C93" s="492" t="s">
        <v>38</v>
      </c>
      <c r="D93" s="493"/>
      <c r="E93" s="129"/>
      <c r="F93" s="129"/>
      <c r="G93" s="129"/>
      <c r="H93" s="129"/>
      <c r="I93" s="129"/>
      <c r="J93" s="129" t="s">
        <v>414</v>
      </c>
      <c r="K93" s="129" t="s">
        <v>414</v>
      </c>
    </row>
    <row r="94" spans="1:11" ht="12.75">
      <c r="A94" s="497"/>
      <c r="B94" s="496"/>
      <c r="C94" s="494" t="s">
        <v>39</v>
      </c>
      <c r="D94" s="130" t="s">
        <v>123</v>
      </c>
      <c r="E94" s="129"/>
      <c r="F94" s="129"/>
      <c r="G94" s="129"/>
      <c r="H94" s="129"/>
      <c r="I94" s="129"/>
      <c r="J94" s="129" t="s">
        <v>414</v>
      </c>
      <c r="K94" s="129" t="s">
        <v>414</v>
      </c>
    </row>
    <row r="95" spans="1:11" ht="12.75">
      <c r="A95" s="497"/>
      <c r="B95" s="491"/>
      <c r="C95" s="495"/>
      <c r="D95" s="130" t="s">
        <v>47</v>
      </c>
      <c r="E95" s="129"/>
      <c r="F95" s="129"/>
      <c r="G95" s="129"/>
      <c r="H95" s="129"/>
      <c r="I95" s="129"/>
      <c r="J95" s="129" t="s">
        <v>414</v>
      </c>
      <c r="K95" s="129" t="s">
        <v>414</v>
      </c>
    </row>
    <row r="96" spans="1:1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2.75">
      <c r="A97" s="497" t="s">
        <v>447</v>
      </c>
      <c r="B97" s="490" t="s">
        <v>231</v>
      </c>
      <c r="C97" s="492" t="s">
        <v>13</v>
      </c>
      <c r="D97" s="493"/>
      <c r="E97" s="129"/>
      <c r="F97" s="129"/>
      <c r="G97" s="129"/>
      <c r="H97" s="129"/>
      <c r="I97" s="129"/>
      <c r="J97" s="129" t="s">
        <v>414</v>
      </c>
      <c r="K97" s="129" t="s">
        <v>414</v>
      </c>
    </row>
    <row r="98" spans="1:11" ht="12.75">
      <c r="A98" s="497"/>
      <c r="B98" s="496"/>
      <c r="C98" s="492" t="s">
        <v>38</v>
      </c>
      <c r="D98" s="493"/>
      <c r="E98" s="129"/>
      <c r="F98" s="129"/>
      <c r="G98" s="129"/>
      <c r="H98" s="129"/>
      <c r="I98" s="129"/>
      <c r="J98" s="129" t="s">
        <v>414</v>
      </c>
      <c r="K98" s="129" t="s">
        <v>414</v>
      </c>
    </row>
    <row r="99" spans="1:11" ht="12.75">
      <c r="A99" s="497"/>
      <c r="B99" s="496"/>
      <c r="C99" s="494" t="s">
        <v>39</v>
      </c>
      <c r="D99" s="130" t="s">
        <v>123</v>
      </c>
      <c r="E99" s="129"/>
      <c r="F99" s="129"/>
      <c r="G99" s="129"/>
      <c r="H99" s="129"/>
      <c r="I99" s="129"/>
      <c r="J99" s="129" t="s">
        <v>414</v>
      </c>
      <c r="K99" s="129" t="s">
        <v>414</v>
      </c>
    </row>
    <row r="100" spans="1:11" ht="12.75">
      <c r="A100" s="497"/>
      <c r="B100" s="491"/>
      <c r="C100" s="495"/>
      <c r="D100" s="130" t="s">
        <v>47</v>
      </c>
      <c r="E100" s="129"/>
      <c r="F100" s="129"/>
      <c r="G100" s="129"/>
      <c r="H100" s="129"/>
      <c r="I100" s="129"/>
      <c r="J100" s="129" t="s">
        <v>414</v>
      </c>
      <c r="K100" s="129" t="s">
        <v>414</v>
      </c>
    </row>
    <row r="101" spans="1:1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2.75">
      <c r="A102" s="497" t="s">
        <v>259</v>
      </c>
      <c r="B102" s="490" t="s">
        <v>232</v>
      </c>
      <c r="C102" s="492" t="s">
        <v>13</v>
      </c>
      <c r="D102" s="493"/>
      <c r="E102" s="129"/>
      <c r="F102" s="129"/>
      <c r="G102" s="129"/>
      <c r="H102" s="129"/>
      <c r="I102" s="129"/>
      <c r="J102" s="129">
        <v>41</v>
      </c>
      <c r="K102" s="129">
        <v>90</v>
      </c>
    </row>
    <row r="103" spans="1:11" ht="12.75">
      <c r="A103" s="497"/>
      <c r="B103" s="496"/>
      <c r="C103" s="492" t="s">
        <v>38</v>
      </c>
      <c r="D103" s="493"/>
      <c r="E103" s="129"/>
      <c r="F103" s="129"/>
      <c r="G103" s="129"/>
      <c r="H103" s="129"/>
      <c r="I103" s="129"/>
      <c r="J103" s="129"/>
      <c r="K103" s="129">
        <v>5597</v>
      </c>
    </row>
    <row r="104" spans="1:11" ht="12.75">
      <c r="A104" s="497"/>
      <c r="B104" s="496"/>
      <c r="C104" s="494" t="s">
        <v>39</v>
      </c>
      <c r="D104" s="130" t="s">
        <v>123</v>
      </c>
      <c r="E104" s="129"/>
      <c r="F104" s="129"/>
      <c r="G104" s="129"/>
      <c r="H104" s="129"/>
      <c r="I104" s="129"/>
      <c r="J104" s="129">
        <v>1222</v>
      </c>
      <c r="K104" s="129">
        <v>2799</v>
      </c>
    </row>
    <row r="105" spans="1:11" ht="12.75">
      <c r="A105" s="497"/>
      <c r="B105" s="491"/>
      <c r="C105" s="495"/>
      <c r="D105" s="130" t="s">
        <v>47</v>
      </c>
      <c r="E105" s="129"/>
      <c r="F105" s="129"/>
      <c r="G105" s="129"/>
      <c r="H105" s="129"/>
      <c r="I105" s="129"/>
      <c r="J105" s="129">
        <v>856</v>
      </c>
      <c r="K105" s="129">
        <v>1959</v>
      </c>
    </row>
    <row r="106" spans="1:1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ht="12.75">
      <c r="A107" s="497" t="s">
        <v>448</v>
      </c>
      <c r="B107" s="490" t="s">
        <v>232</v>
      </c>
      <c r="C107" s="492" t="s">
        <v>13</v>
      </c>
      <c r="D107" s="493"/>
      <c r="E107" s="129"/>
      <c r="F107" s="129"/>
      <c r="G107" s="129"/>
      <c r="H107" s="129"/>
      <c r="I107" s="129"/>
      <c r="J107" s="129">
        <v>55</v>
      </c>
      <c r="K107" s="129">
        <v>120</v>
      </c>
    </row>
    <row r="108" spans="1:11" ht="12.75">
      <c r="A108" s="497"/>
      <c r="B108" s="496"/>
      <c r="C108" s="492" t="s">
        <v>38</v>
      </c>
      <c r="D108" s="493"/>
      <c r="E108" s="129"/>
      <c r="F108" s="129"/>
      <c r="G108" s="129"/>
      <c r="H108" s="129"/>
      <c r="I108" s="129"/>
      <c r="J108" s="129">
        <v>8836</v>
      </c>
      <c r="K108" s="129">
        <v>19156</v>
      </c>
    </row>
    <row r="109" spans="1:11" ht="12.75">
      <c r="A109" s="497"/>
      <c r="B109" s="496"/>
      <c r="C109" s="494" t="s">
        <v>39</v>
      </c>
      <c r="D109" s="130" t="s">
        <v>123</v>
      </c>
      <c r="E109" s="129"/>
      <c r="F109" s="129"/>
      <c r="G109" s="129"/>
      <c r="H109" s="129"/>
      <c r="I109" s="129"/>
      <c r="J109" s="129">
        <v>8836</v>
      </c>
      <c r="K109" s="129">
        <v>19156</v>
      </c>
    </row>
    <row r="110" spans="1:11" ht="12.75">
      <c r="A110" s="497"/>
      <c r="B110" s="491"/>
      <c r="C110" s="495"/>
      <c r="D110" s="130" t="s">
        <v>47</v>
      </c>
      <c r="E110" s="129"/>
      <c r="F110" s="129"/>
      <c r="G110" s="129"/>
      <c r="H110" s="129"/>
      <c r="I110" s="129"/>
      <c r="J110" s="129">
        <v>6627</v>
      </c>
      <c r="K110" s="129">
        <v>14367</v>
      </c>
    </row>
    <row r="111" spans="1:11" ht="12.75">
      <c r="A111" s="64"/>
      <c r="B111" s="64"/>
      <c r="C111" s="503"/>
      <c r="D111" s="503"/>
      <c r="E111" s="64"/>
      <c r="F111" s="64"/>
      <c r="G111" s="64"/>
      <c r="H111" s="64"/>
      <c r="I111" s="64"/>
      <c r="J111" s="64"/>
      <c r="K111" s="64"/>
    </row>
    <row r="112" spans="1:11" ht="12.75">
      <c r="A112" s="497" t="s">
        <v>449</v>
      </c>
      <c r="B112" s="490" t="s">
        <v>233</v>
      </c>
      <c r="C112" s="492" t="s">
        <v>13</v>
      </c>
      <c r="D112" s="493"/>
      <c r="E112" s="129"/>
      <c r="F112" s="129"/>
      <c r="G112" s="129"/>
      <c r="H112" s="129"/>
      <c r="I112" s="129"/>
      <c r="J112" s="129">
        <v>9</v>
      </c>
      <c r="K112" s="129">
        <v>70</v>
      </c>
    </row>
    <row r="113" spans="1:11" ht="12.75">
      <c r="A113" s="497"/>
      <c r="B113" s="496"/>
      <c r="C113" s="492" t="s">
        <v>38</v>
      </c>
      <c r="D113" s="493"/>
      <c r="E113" s="129"/>
      <c r="F113" s="129"/>
      <c r="G113" s="129"/>
      <c r="H113" s="129"/>
      <c r="I113" s="129"/>
      <c r="J113" s="129">
        <v>557</v>
      </c>
      <c r="K113" s="129">
        <v>4408</v>
      </c>
    </row>
    <row r="114" spans="1:11" ht="12.75">
      <c r="A114" s="497"/>
      <c r="B114" s="496"/>
      <c r="C114" s="494" t="s">
        <v>39</v>
      </c>
      <c r="D114" s="130" t="s">
        <v>123</v>
      </c>
      <c r="E114" s="129"/>
      <c r="F114" s="129"/>
      <c r="G114" s="129"/>
      <c r="H114" s="129"/>
      <c r="I114" s="129"/>
      <c r="J114" s="129">
        <v>557</v>
      </c>
      <c r="K114" s="129">
        <v>4408</v>
      </c>
    </row>
    <row r="115" spans="1:11" ht="12.75">
      <c r="A115" s="497"/>
      <c r="B115" s="491"/>
      <c r="C115" s="495"/>
      <c r="D115" s="130" t="s">
        <v>47</v>
      </c>
      <c r="E115" s="129"/>
      <c r="F115" s="129"/>
      <c r="G115" s="129"/>
      <c r="H115" s="129"/>
      <c r="I115" s="129"/>
      <c r="J115" s="129">
        <v>445</v>
      </c>
      <c r="K115" s="129">
        <v>3526</v>
      </c>
    </row>
    <row r="116" spans="1:11" ht="12.7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12.75">
      <c r="A117" s="497" t="s">
        <v>450</v>
      </c>
      <c r="B117" s="490" t="s">
        <v>233</v>
      </c>
      <c r="C117" s="492" t="s">
        <v>13</v>
      </c>
      <c r="D117" s="493"/>
      <c r="E117" s="129"/>
      <c r="F117" s="129"/>
      <c r="G117" s="129"/>
      <c r="H117" s="129"/>
      <c r="I117" s="129"/>
      <c r="J117" s="129" t="s">
        <v>414</v>
      </c>
      <c r="K117" s="129" t="s">
        <v>414</v>
      </c>
    </row>
    <row r="118" spans="1:11" ht="12.75">
      <c r="A118" s="497"/>
      <c r="B118" s="496"/>
      <c r="C118" s="492" t="s">
        <v>38</v>
      </c>
      <c r="D118" s="493"/>
      <c r="E118" s="129"/>
      <c r="F118" s="129"/>
      <c r="G118" s="129"/>
      <c r="H118" s="129"/>
      <c r="I118" s="129"/>
      <c r="J118" s="129" t="s">
        <v>414</v>
      </c>
      <c r="K118" s="129" t="s">
        <v>414</v>
      </c>
    </row>
    <row r="119" spans="1:11" ht="12.75">
      <c r="A119" s="497"/>
      <c r="B119" s="496"/>
      <c r="C119" s="494" t="s">
        <v>39</v>
      </c>
      <c r="D119" s="130" t="s">
        <v>123</v>
      </c>
      <c r="E119" s="129"/>
      <c r="F119" s="129"/>
      <c r="G119" s="129"/>
      <c r="H119" s="129"/>
      <c r="I119" s="129"/>
      <c r="J119" s="129" t="s">
        <v>414</v>
      </c>
      <c r="K119" s="129" t="s">
        <v>414</v>
      </c>
    </row>
    <row r="120" spans="1:11" ht="12.75">
      <c r="A120" s="497"/>
      <c r="B120" s="491"/>
      <c r="C120" s="495"/>
      <c r="D120" s="130" t="s">
        <v>47</v>
      </c>
      <c r="E120" s="133"/>
      <c r="F120" s="133"/>
      <c r="G120" s="133"/>
      <c r="H120" s="133"/>
      <c r="I120" s="133"/>
      <c r="J120" s="133" t="s">
        <v>414</v>
      </c>
      <c r="K120" s="129" t="s">
        <v>414</v>
      </c>
    </row>
    <row r="121" spans="1:11" ht="12.7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</row>
    <row r="122" spans="1:11" ht="12.75">
      <c r="A122" s="497" t="s">
        <v>451</v>
      </c>
      <c r="B122" s="490" t="s">
        <v>234</v>
      </c>
      <c r="C122" s="492" t="s">
        <v>13</v>
      </c>
      <c r="D122" s="493"/>
      <c r="E122" s="129"/>
      <c r="F122" s="129"/>
      <c r="G122" s="129"/>
      <c r="H122" s="129"/>
      <c r="I122" s="129"/>
      <c r="J122" s="129" t="s">
        <v>414</v>
      </c>
      <c r="K122" s="129" t="s">
        <v>414</v>
      </c>
    </row>
    <row r="123" spans="1:11" ht="12.75">
      <c r="A123" s="497"/>
      <c r="B123" s="496"/>
      <c r="C123" s="492" t="s">
        <v>38</v>
      </c>
      <c r="D123" s="493"/>
      <c r="E123" s="129"/>
      <c r="F123" s="129"/>
      <c r="G123" s="129"/>
      <c r="H123" s="129"/>
      <c r="I123" s="129"/>
      <c r="J123" s="129" t="s">
        <v>414</v>
      </c>
      <c r="K123" s="129" t="s">
        <v>414</v>
      </c>
    </row>
    <row r="124" spans="1:11" ht="12.75">
      <c r="A124" s="497"/>
      <c r="B124" s="496"/>
      <c r="C124" s="494" t="s">
        <v>39</v>
      </c>
      <c r="D124" s="130" t="s">
        <v>123</v>
      </c>
      <c r="E124" s="129"/>
      <c r="F124" s="129"/>
      <c r="G124" s="129"/>
      <c r="H124" s="129"/>
      <c r="I124" s="129"/>
      <c r="J124" s="129" t="s">
        <v>414</v>
      </c>
      <c r="K124" s="129" t="s">
        <v>414</v>
      </c>
    </row>
    <row r="125" spans="1:11" ht="12.75">
      <c r="A125" s="497"/>
      <c r="B125" s="491"/>
      <c r="C125" s="495"/>
      <c r="D125" s="130" t="s">
        <v>47</v>
      </c>
      <c r="E125" s="133"/>
      <c r="F125" s="133"/>
      <c r="G125" s="133"/>
      <c r="H125" s="133"/>
      <c r="I125" s="133"/>
      <c r="J125" s="133" t="s">
        <v>414</v>
      </c>
      <c r="K125" s="129" t="s">
        <v>414</v>
      </c>
    </row>
    <row r="126" spans="1:11" ht="12.7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12.75">
      <c r="A127" s="497" t="s">
        <v>452</v>
      </c>
      <c r="B127" s="490" t="s">
        <v>234</v>
      </c>
      <c r="C127" s="492" t="s">
        <v>13</v>
      </c>
      <c r="D127" s="493"/>
      <c r="E127" s="129"/>
      <c r="F127" s="129"/>
      <c r="G127" s="129"/>
      <c r="H127" s="129"/>
      <c r="I127" s="129"/>
      <c r="J127" s="129" t="s">
        <v>414</v>
      </c>
      <c r="K127" s="129" t="s">
        <v>414</v>
      </c>
    </row>
    <row r="128" spans="1:11" ht="12.75">
      <c r="A128" s="497"/>
      <c r="B128" s="496"/>
      <c r="C128" s="492" t="s">
        <v>38</v>
      </c>
      <c r="D128" s="493"/>
      <c r="E128" s="129"/>
      <c r="F128" s="129"/>
      <c r="G128" s="129"/>
      <c r="H128" s="129"/>
      <c r="I128" s="129"/>
      <c r="J128" s="129" t="s">
        <v>414</v>
      </c>
      <c r="K128" s="129" t="s">
        <v>414</v>
      </c>
    </row>
    <row r="129" spans="1:11" ht="12.75">
      <c r="A129" s="497"/>
      <c r="B129" s="496"/>
      <c r="C129" s="494" t="s">
        <v>39</v>
      </c>
      <c r="D129" s="130" t="s">
        <v>123</v>
      </c>
      <c r="E129" s="129"/>
      <c r="F129" s="129"/>
      <c r="G129" s="129"/>
      <c r="H129" s="129"/>
      <c r="I129" s="129"/>
      <c r="J129" s="129" t="s">
        <v>414</v>
      </c>
      <c r="K129" s="129" t="s">
        <v>414</v>
      </c>
    </row>
    <row r="130" spans="1:11" ht="12.75">
      <c r="A130" s="497"/>
      <c r="B130" s="491"/>
      <c r="C130" s="495"/>
      <c r="D130" s="130" t="s">
        <v>47</v>
      </c>
      <c r="E130" s="133"/>
      <c r="F130" s="133"/>
      <c r="G130" s="133"/>
      <c r="H130" s="133"/>
      <c r="I130" s="133"/>
      <c r="J130" s="133" t="s">
        <v>414</v>
      </c>
      <c r="K130" s="129" t="s">
        <v>414</v>
      </c>
    </row>
    <row r="131" spans="1:11" ht="12.7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12.75">
      <c r="A132" s="497" t="s">
        <v>453</v>
      </c>
      <c r="B132" s="490" t="s">
        <v>234</v>
      </c>
      <c r="C132" s="492" t="s">
        <v>13</v>
      </c>
      <c r="D132" s="493"/>
      <c r="E132" s="129"/>
      <c r="F132" s="129"/>
      <c r="G132" s="129"/>
      <c r="H132" s="129"/>
      <c r="I132" s="129"/>
      <c r="J132" s="129" t="s">
        <v>414</v>
      </c>
      <c r="K132" s="129" t="s">
        <v>414</v>
      </c>
    </row>
    <row r="133" spans="1:11" ht="12.75">
      <c r="A133" s="497"/>
      <c r="B133" s="496"/>
      <c r="C133" s="492" t="s">
        <v>38</v>
      </c>
      <c r="D133" s="493"/>
      <c r="E133" s="129"/>
      <c r="F133" s="129"/>
      <c r="G133" s="129"/>
      <c r="H133" s="129"/>
      <c r="I133" s="129"/>
      <c r="J133" s="129" t="s">
        <v>414</v>
      </c>
      <c r="K133" s="129" t="s">
        <v>414</v>
      </c>
    </row>
    <row r="134" spans="1:11" ht="12.75">
      <c r="A134" s="497"/>
      <c r="B134" s="496"/>
      <c r="C134" s="494" t="s">
        <v>39</v>
      </c>
      <c r="D134" s="130" t="s">
        <v>123</v>
      </c>
      <c r="E134" s="129"/>
      <c r="F134" s="129"/>
      <c r="G134" s="129"/>
      <c r="H134" s="129"/>
      <c r="I134" s="129"/>
      <c r="J134" s="129" t="s">
        <v>414</v>
      </c>
      <c r="K134" s="129" t="s">
        <v>414</v>
      </c>
    </row>
    <row r="135" spans="1:11" ht="12.75">
      <c r="A135" s="497"/>
      <c r="B135" s="491"/>
      <c r="C135" s="495"/>
      <c r="D135" s="130" t="s">
        <v>47</v>
      </c>
      <c r="E135" s="133"/>
      <c r="F135" s="133"/>
      <c r="G135" s="133"/>
      <c r="H135" s="133"/>
      <c r="I135" s="133"/>
      <c r="J135" s="133" t="s">
        <v>414</v>
      </c>
      <c r="K135" s="129" t="s">
        <v>414</v>
      </c>
    </row>
    <row r="136" spans="1:11" ht="12.75">
      <c r="A136" s="150"/>
      <c r="B136" s="151"/>
      <c r="C136" s="150"/>
      <c r="D136" s="149"/>
      <c r="E136" s="149"/>
      <c r="F136" s="149"/>
      <c r="G136" s="149"/>
      <c r="H136" s="149"/>
      <c r="I136" s="149"/>
      <c r="J136" s="149"/>
      <c r="K136" s="149"/>
    </row>
    <row r="137" spans="1:11" ht="12.75">
      <c r="A137" s="490" t="s">
        <v>288</v>
      </c>
      <c r="B137" s="490"/>
      <c r="C137" s="494" t="s">
        <v>39</v>
      </c>
      <c r="D137" s="132" t="s">
        <v>123</v>
      </c>
      <c r="E137" s="152">
        <v>0</v>
      </c>
      <c r="F137" s="152">
        <v>0</v>
      </c>
      <c r="G137" s="152">
        <v>0</v>
      </c>
      <c r="H137" s="152">
        <v>0</v>
      </c>
      <c r="I137" s="152">
        <v>0</v>
      </c>
      <c r="J137" s="152">
        <v>114708</v>
      </c>
      <c r="K137" s="152">
        <v>229953</v>
      </c>
    </row>
    <row r="138" spans="1:11" ht="12.75">
      <c r="A138" s="491"/>
      <c r="B138" s="491"/>
      <c r="C138" s="495"/>
      <c r="D138" s="130" t="s">
        <v>47</v>
      </c>
      <c r="E138" s="153">
        <v>0</v>
      </c>
      <c r="F138" s="153">
        <v>0</v>
      </c>
      <c r="G138" s="153">
        <v>0</v>
      </c>
      <c r="H138" s="153">
        <v>0</v>
      </c>
      <c r="I138" s="153">
        <v>0</v>
      </c>
      <c r="J138" s="153">
        <v>78029</v>
      </c>
      <c r="K138" s="153">
        <v>159305</v>
      </c>
    </row>
  </sheetData>
  <mergeCells count="125">
    <mergeCell ref="B57:B60"/>
    <mergeCell ref="C63:D63"/>
    <mergeCell ref="C64:D64"/>
    <mergeCell ref="C65:D65"/>
    <mergeCell ref="C59:C60"/>
    <mergeCell ref="C57:D57"/>
    <mergeCell ref="C58:D58"/>
    <mergeCell ref="A63:A67"/>
    <mergeCell ref="B63:B67"/>
    <mergeCell ref="A87:A90"/>
    <mergeCell ref="B76:B79"/>
    <mergeCell ref="A82:A85"/>
    <mergeCell ref="B82:B85"/>
    <mergeCell ref="A76:A79"/>
    <mergeCell ref="B87:B90"/>
    <mergeCell ref="A92:A95"/>
    <mergeCell ref="B92:B95"/>
    <mergeCell ref="A107:A110"/>
    <mergeCell ref="B107:B110"/>
    <mergeCell ref="A97:A100"/>
    <mergeCell ref="A102:A105"/>
    <mergeCell ref="B102:B105"/>
    <mergeCell ref="B97:B100"/>
    <mergeCell ref="C72:C73"/>
    <mergeCell ref="A70:A73"/>
    <mergeCell ref="B70:B73"/>
    <mergeCell ref="C70:D70"/>
    <mergeCell ref="C71:D71"/>
    <mergeCell ref="C66:C67"/>
    <mergeCell ref="A57:A60"/>
    <mergeCell ref="C34:C35"/>
    <mergeCell ref="B32:B35"/>
    <mergeCell ref="A28:A35"/>
    <mergeCell ref="B38:B41"/>
    <mergeCell ref="C38:D38"/>
    <mergeCell ref="C39:D39"/>
    <mergeCell ref="C40:C41"/>
    <mergeCell ref="A38:A41"/>
    <mergeCell ref="C32:D32"/>
    <mergeCell ref="C33:D33"/>
    <mergeCell ref="A132:A135"/>
    <mergeCell ref="C127:D127"/>
    <mergeCell ref="C128:D128"/>
    <mergeCell ref="A127:A130"/>
    <mergeCell ref="C129:C130"/>
    <mergeCell ref="B132:B135"/>
    <mergeCell ref="A117:A120"/>
    <mergeCell ref="A122:A125"/>
    <mergeCell ref="C137:C138"/>
    <mergeCell ref="C134:C135"/>
    <mergeCell ref="C108:D108"/>
    <mergeCell ref="C112:D112"/>
    <mergeCell ref="C113:D113"/>
    <mergeCell ref="C117:D117"/>
    <mergeCell ref="C118:D118"/>
    <mergeCell ref="C132:D132"/>
    <mergeCell ref="C122:D122"/>
    <mergeCell ref="C124:C125"/>
    <mergeCell ref="B122:B125"/>
    <mergeCell ref="C51:D51"/>
    <mergeCell ref="C77:D77"/>
    <mergeCell ref="C82:D82"/>
    <mergeCell ref="C83:D83"/>
    <mergeCell ref="C76:D76"/>
    <mergeCell ref="C78:C79"/>
    <mergeCell ref="B50:B54"/>
    <mergeCell ref="C111:D111"/>
    <mergeCell ref="C92:D92"/>
    <mergeCell ref="C93:D93"/>
    <mergeCell ref="C109:C110"/>
    <mergeCell ref="C107:D107"/>
    <mergeCell ref="C94:C95"/>
    <mergeCell ref="C99:C100"/>
    <mergeCell ref="C104:C105"/>
    <mergeCell ref="C97:D97"/>
    <mergeCell ref="C98:D98"/>
    <mergeCell ref="C102:D102"/>
    <mergeCell ref="C103:D103"/>
    <mergeCell ref="C84:C85"/>
    <mergeCell ref="C88:D88"/>
    <mergeCell ref="C89:C90"/>
    <mergeCell ref="C87:D87"/>
    <mergeCell ref="A50:A54"/>
    <mergeCell ref="C52:D52"/>
    <mergeCell ref="A44:A47"/>
    <mergeCell ref="B44:B47"/>
    <mergeCell ref="C44:D44"/>
    <mergeCell ref="C45:D45"/>
    <mergeCell ref="C46:C47"/>
    <mergeCell ref="C53:C54"/>
    <mergeCell ref="C50:D50"/>
    <mergeCell ref="B28:B31"/>
    <mergeCell ref="C30:C31"/>
    <mergeCell ref="C29:D29"/>
    <mergeCell ref="C22:D22"/>
    <mergeCell ref="C23:D23"/>
    <mergeCell ref="C28:D28"/>
    <mergeCell ref="B16:B19"/>
    <mergeCell ref="A16:A19"/>
    <mergeCell ref="C18:C19"/>
    <mergeCell ref="C24:C25"/>
    <mergeCell ref="A22:A25"/>
    <mergeCell ref="B22:B25"/>
    <mergeCell ref="C17:D17"/>
    <mergeCell ref="C16:D16"/>
    <mergeCell ref="C4:D4"/>
    <mergeCell ref="C6:D6"/>
    <mergeCell ref="C5:D5"/>
    <mergeCell ref="C12:C13"/>
    <mergeCell ref="C11:D11"/>
    <mergeCell ref="A5:A8"/>
    <mergeCell ref="B5:B8"/>
    <mergeCell ref="C7:C8"/>
    <mergeCell ref="A11:A13"/>
    <mergeCell ref="B11:B13"/>
    <mergeCell ref="A137:A138"/>
    <mergeCell ref="B137:B138"/>
    <mergeCell ref="C133:D133"/>
    <mergeCell ref="C114:C115"/>
    <mergeCell ref="C119:C120"/>
    <mergeCell ref="B117:B120"/>
    <mergeCell ref="B127:B130"/>
    <mergeCell ref="C123:D123"/>
    <mergeCell ref="A112:A115"/>
    <mergeCell ref="B112:B115"/>
  </mergeCells>
  <printOptions/>
  <pageMargins left="0.29" right="0.24" top="0.26" bottom="0.26" header="0.27" footer="0.2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TYMEL</dc:creator>
  <cp:keywords/>
  <dc:description/>
  <cp:lastModifiedBy>10002267</cp:lastModifiedBy>
  <cp:lastPrinted>2006-07-17T09:57:28Z</cp:lastPrinted>
  <dcterms:created xsi:type="dcterms:W3CDTF">2006-07-17T06:27:39Z</dcterms:created>
  <dcterms:modified xsi:type="dcterms:W3CDTF">2009-02-24T08:11:37Z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