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ultura\Desktop\Pojďme najít svoji šťastnou hvězdu!\Cenový marketing\VŘ\"/>
    </mc:Choice>
  </mc:AlternateContent>
  <xr:revisionPtr revIDLastSave="0" documentId="13_ncr:1_{D84EFC67-A6D7-4496-B00A-EE47105D15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lozkovy_rozpocet" sheetId="1" r:id="rId1"/>
  </sheets>
  <definedNames>
    <definedName name="_xlnm.Print_Area" localSheetId="0">polozkovy_rozpocet!$A$1:$I$11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E7" i="1"/>
  <c r="F7" i="1" s="1"/>
  <c r="E8" i="1"/>
  <c r="F8" i="1" s="1"/>
  <c r="E9" i="1"/>
  <c r="F9" i="1" s="1"/>
  <c r="G9" i="1"/>
  <c r="H9" i="1" s="1"/>
  <c r="I9" i="1" s="1"/>
  <c r="G6" i="1"/>
  <c r="H6" i="1" s="1"/>
  <c r="H8" i="1" l="1"/>
  <c r="I8" i="1" s="1"/>
  <c r="H7" i="1"/>
  <c r="I7" i="1" s="1"/>
  <c r="G10" i="1"/>
  <c r="I6" i="1"/>
  <c r="E6" i="1"/>
  <c r="H10" i="1" l="1"/>
  <c r="I10" i="1"/>
  <c r="F6" i="1"/>
</calcChain>
</file>

<file path=xl/sharedStrings.xml><?xml version="1.0" encoding="utf-8"?>
<sst xmlns="http://schemas.openxmlformats.org/spreadsheetml/2006/main" count="21" uniqueCount="18">
  <si>
    <t>bez DPH</t>
  </si>
  <si>
    <t>DPH 21%</t>
  </si>
  <si>
    <t>včetně DPH</t>
  </si>
  <si>
    <t>položka číslo</t>
  </si>
  <si>
    <t>CELKEM</t>
  </si>
  <si>
    <t>specifikace položky</t>
  </si>
  <si>
    <t>1</t>
  </si>
  <si>
    <t>2</t>
  </si>
  <si>
    <t>ks / souprav</t>
  </si>
  <si>
    <t xml:space="preserve"> Cena za MJ</t>
  </si>
  <si>
    <t xml:space="preserve"> Cena celkem</t>
  </si>
  <si>
    <t>Rozpočet projektu "Pojďme najít svoji šťastnou hvězdu"</t>
  </si>
  <si>
    <t>3</t>
  </si>
  <si>
    <t>4</t>
  </si>
  <si>
    <r>
      <t xml:space="preserve">Hvězdářský dalekohled  - </t>
    </r>
    <r>
      <rPr>
        <sz val="10"/>
        <color theme="1"/>
        <rFont val="Tahoma"/>
        <family val="2"/>
        <charset val="238"/>
      </rPr>
      <t>viz. Příloha č. 3 - Technická specifikace</t>
    </r>
  </si>
  <si>
    <r>
      <t>Astronomická</t>
    </r>
    <r>
      <rPr>
        <b/>
        <sz val="9"/>
        <color rgb="FF000000"/>
        <rFont val="Verdana"/>
        <family val="2"/>
        <charset val="238"/>
      </rPr>
      <t xml:space="preserve"> </t>
    </r>
    <r>
      <rPr>
        <b/>
        <sz val="10"/>
        <color rgb="FF000000"/>
        <rFont val="Verdana"/>
        <family val="2"/>
        <charset val="238"/>
      </rPr>
      <t xml:space="preserve">montáž  - </t>
    </r>
    <r>
      <rPr>
        <sz val="10"/>
        <color rgb="FF000000"/>
        <rFont val="Verdana"/>
        <family val="2"/>
        <charset val="238"/>
      </rPr>
      <t>viz. Příloha č. 3 - Technická specifikace</t>
    </r>
  </si>
  <si>
    <r>
      <t xml:space="preserve">Sluneční dalekohled - </t>
    </r>
    <r>
      <rPr>
        <sz val="10"/>
        <color rgb="FF000000"/>
        <rFont val="Verdana"/>
        <family val="2"/>
        <charset val="238"/>
      </rPr>
      <t>viz. Příloha č. 3 - Technická specifikace</t>
    </r>
  </si>
  <si>
    <r>
      <t xml:space="preserve">Kamera pro astrografii - </t>
    </r>
    <r>
      <rPr>
        <sz val="10"/>
        <color rgb="FF000000"/>
        <rFont val="Verdana"/>
        <family val="2"/>
        <charset val="238"/>
      </rPr>
      <t>viz. Příloha č. 3 - Technická specifikace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</si>
</sst>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[$Sk-41B]"/>
    <numFmt numFmtId="165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3" fillId="0" borderId="9" xfId="0" applyFont="1" applyBorder="1" applyAlignment="1">
      <alignment horizontal="justify" vertical="center" wrapText="1"/>
    </xf>
    <xf numFmtId="165" fontId="4" fillId="2" borderId="10" xfId="2" applyNumberFormat="1" applyFont="1" applyFill="1" applyBorder="1" applyAlignment="1">
      <alignment horizontal="right" vertical="center"/>
    </xf>
    <xf numFmtId="165" fontId="4" fillId="0" borderId="11" xfId="2" applyNumberFormat="1" applyFont="1" applyFill="1" applyBorder="1" applyAlignment="1">
      <alignment horizontal="right" vertical="center"/>
    </xf>
    <xf numFmtId="165" fontId="4" fillId="3" borderId="10" xfId="2" applyNumberFormat="1" applyFont="1" applyFill="1" applyBorder="1" applyAlignment="1">
      <alignment horizontal="right" vertical="center"/>
    </xf>
    <xf numFmtId="165" fontId="4" fillId="0" borderId="12" xfId="2" applyNumberFormat="1" applyFont="1" applyFill="1" applyBorder="1" applyAlignment="1">
      <alignment horizontal="right" vertical="center"/>
    </xf>
    <xf numFmtId="165" fontId="3" fillId="0" borderId="15" xfId="2" applyNumberFormat="1" applyFont="1" applyFill="1" applyBorder="1" applyAlignment="1">
      <alignment horizontal="right" vertical="center"/>
    </xf>
    <xf numFmtId="165" fontId="3" fillId="0" borderId="16" xfId="2" applyNumberFormat="1" applyFont="1" applyFill="1" applyBorder="1" applyAlignment="1">
      <alignment horizontal="right" vertical="center"/>
    </xf>
    <xf numFmtId="165" fontId="3" fillId="0" borderId="17" xfId="2" applyNumberFormat="1" applyFont="1" applyFill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4" fillId="0" borderId="9" xfId="0" applyFont="1" applyBorder="1"/>
    <xf numFmtId="164" fontId="12" fillId="0" borderId="21" xfId="2" applyNumberFormat="1" applyFont="1" applyFill="1" applyBorder="1" applyAlignment="1">
      <alignment horizontal="center" vertical="center"/>
    </xf>
    <xf numFmtId="164" fontId="12" fillId="0" borderId="25" xfId="2" applyNumberFormat="1" applyFont="1" applyFill="1" applyBorder="1" applyAlignment="1">
      <alignment horizontal="center" vertical="center"/>
    </xf>
    <xf numFmtId="164" fontId="12" fillId="0" borderId="22" xfId="2" applyNumberFormat="1" applyFont="1" applyFill="1" applyBorder="1" applyAlignment="1">
      <alignment horizontal="center" vertical="center"/>
    </xf>
    <xf numFmtId="165" fontId="4" fillId="2" borderId="9" xfId="2" applyNumberFormat="1" applyFont="1" applyFill="1" applyBorder="1" applyAlignment="1">
      <alignment horizontal="right" vertical="center"/>
    </xf>
    <xf numFmtId="165" fontId="4" fillId="0" borderId="9" xfId="2" applyNumberFormat="1" applyFont="1" applyFill="1" applyBorder="1" applyAlignment="1">
      <alignment horizontal="right" vertical="center"/>
    </xf>
    <xf numFmtId="165" fontId="4" fillId="3" borderId="9" xfId="2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164" fontId="12" fillId="0" borderId="6" xfId="2" applyNumberFormat="1" applyFont="1" applyFill="1" applyBorder="1" applyAlignment="1">
      <alignment horizontal="center" vertical="center"/>
    </xf>
    <xf numFmtId="164" fontId="12" fillId="0" borderId="7" xfId="2" applyNumberFormat="1" applyFont="1" applyFill="1" applyBorder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3">
    <cellStyle name="Měn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5"/>
  <sheetViews>
    <sheetView tabSelected="1" zoomScaleNormal="100" zoomScaleSheetLayoutView="100" workbookViewId="0">
      <selection activeCell="D7" sqref="D7"/>
    </sheetView>
  </sheetViews>
  <sheetFormatPr defaultColWidth="9.109375" defaultRowHeight="11.4" x14ac:dyDescent="0.2"/>
  <cols>
    <col min="1" max="1" width="8.44140625" style="1" customWidth="1"/>
    <col min="2" max="2" width="50.5546875" style="1" customWidth="1"/>
    <col min="3" max="3" width="9.33203125" style="1" customWidth="1"/>
    <col min="4" max="9" width="15.6640625" style="1" customWidth="1"/>
    <col min="10" max="16384" width="9.109375" style="1"/>
  </cols>
  <sheetData>
    <row r="2" spans="1:9" ht="45.75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9" ht="12" thickBot="1" x14ac:dyDescent="0.25"/>
    <row r="4" spans="1:9" ht="20.100000000000001" customHeight="1" x14ac:dyDescent="0.2">
      <c r="A4" s="37" t="s">
        <v>3</v>
      </c>
      <c r="B4" s="39" t="s">
        <v>5</v>
      </c>
      <c r="C4" s="35" t="s">
        <v>8</v>
      </c>
      <c r="D4" s="31" t="s">
        <v>9</v>
      </c>
      <c r="E4" s="32"/>
      <c r="F4" s="33"/>
      <c r="G4" s="31" t="s">
        <v>10</v>
      </c>
      <c r="H4" s="32"/>
      <c r="I4" s="33"/>
    </row>
    <row r="5" spans="1:9" ht="20.100000000000001" customHeight="1" thickBot="1" x14ac:dyDescent="0.25">
      <c r="A5" s="38"/>
      <c r="B5" s="40"/>
      <c r="C5" s="36"/>
      <c r="D5" s="20" t="s">
        <v>0</v>
      </c>
      <c r="E5" s="21" t="s">
        <v>1</v>
      </c>
      <c r="F5" s="22" t="s">
        <v>2</v>
      </c>
      <c r="G5" s="20" t="s">
        <v>0</v>
      </c>
      <c r="H5" s="21" t="s">
        <v>1</v>
      </c>
      <c r="I5" s="22" t="s">
        <v>2</v>
      </c>
    </row>
    <row r="6" spans="1:9" ht="35.1" customHeight="1" x14ac:dyDescent="0.2">
      <c r="A6" s="5" t="s">
        <v>6</v>
      </c>
      <c r="B6" s="7" t="s">
        <v>14</v>
      </c>
      <c r="C6" s="6">
        <v>1</v>
      </c>
      <c r="D6" s="23">
        <v>0</v>
      </c>
      <c r="E6" s="24">
        <f t="shared" ref="E6:E8" si="0">D6*0.21</f>
        <v>0</v>
      </c>
      <c r="F6" s="24">
        <f t="shared" ref="F6:F8" si="1">E6+D6</f>
        <v>0</v>
      </c>
      <c r="G6" s="25">
        <f>D6*C6</f>
        <v>0</v>
      </c>
      <c r="H6" s="24">
        <f>G6*0.21</f>
        <v>0</v>
      </c>
      <c r="I6" s="24">
        <f>G6+H6</f>
        <v>0</v>
      </c>
    </row>
    <row r="7" spans="1:9" ht="35.1" customHeight="1" x14ac:dyDescent="0.2">
      <c r="A7" s="15" t="s">
        <v>7</v>
      </c>
      <c r="B7" s="19" t="s">
        <v>15</v>
      </c>
      <c r="C7" s="16">
        <v>1</v>
      </c>
      <c r="D7" s="23">
        <v>0</v>
      </c>
      <c r="E7" s="24">
        <f t="shared" si="0"/>
        <v>0</v>
      </c>
      <c r="F7" s="24">
        <f t="shared" si="1"/>
        <v>0</v>
      </c>
      <c r="G7" s="25">
        <f t="shared" ref="G7:G8" si="2">D7*C7</f>
        <v>0</v>
      </c>
      <c r="H7" s="24">
        <f t="shared" ref="H7:H8" si="3">G7*0.21</f>
        <v>0</v>
      </c>
      <c r="I7" s="24">
        <f t="shared" ref="I7:I8" si="4">G7+H7</f>
        <v>0</v>
      </c>
    </row>
    <row r="8" spans="1:9" ht="35.1" customHeight="1" x14ac:dyDescent="0.2">
      <c r="A8" s="15" t="s">
        <v>12</v>
      </c>
      <c r="B8" s="19" t="s">
        <v>16</v>
      </c>
      <c r="C8" s="16">
        <v>1</v>
      </c>
      <c r="D8" s="23">
        <v>0</v>
      </c>
      <c r="E8" s="24">
        <f t="shared" si="0"/>
        <v>0</v>
      </c>
      <c r="F8" s="24">
        <f t="shared" si="1"/>
        <v>0</v>
      </c>
      <c r="G8" s="25">
        <f t="shared" si="2"/>
        <v>0</v>
      </c>
      <c r="H8" s="24">
        <f t="shared" si="3"/>
        <v>0</v>
      </c>
      <c r="I8" s="24">
        <f t="shared" si="4"/>
        <v>0</v>
      </c>
    </row>
    <row r="9" spans="1:9" ht="35.1" customHeight="1" thickBot="1" x14ac:dyDescent="0.25">
      <c r="A9" s="17" t="s">
        <v>13</v>
      </c>
      <c r="B9" s="19" t="s">
        <v>17</v>
      </c>
      <c r="C9" s="18">
        <v>1</v>
      </c>
      <c r="D9" s="8">
        <v>0</v>
      </c>
      <c r="E9" s="11">
        <f t="shared" ref="E9" si="5">D9*0.21</f>
        <v>0</v>
      </c>
      <c r="F9" s="9">
        <f t="shared" ref="F9" si="6">E9+D9</f>
        <v>0</v>
      </c>
      <c r="G9" s="10">
        <f t="shared" ref="G9" si="7">D9*C9</f>
        <v>0</v>
      </c>
      <c r="H9" s="11">
        <f t="shared" ref="H9" si="8">G9*0.21</f>
        <v>0</v>
      </c>
      <c r="I9" s="9">
        <f t="shared" ref="I9" si="9">G9+H9</f>
        <v>0</v>
      </c>
    </row>
    <row r="10" spans="1:9" ht="30" customHeight="1" thickBot="1" x14ac:dyDescent="0.25">
      <c r="A10" s="26" t="s">
        <v>4</v>
      </c>
      <c r="B10" s="27"/>
      <c r="C10" s="28"/>
      <c r="D10" s="29"/>
      <c r="E10" s="29"/>
      <c r="F10" s="30"/>
      <c r="G10" s="12">
        <f t="shared" ref="G10:I10" si="10">SUM(G6:G9)</f>
        <v>0</v>
      </c>
      <c r="H10" s="13">
        <f t="shared" si="10"/>
        <v>0</v>
      </c>
      <c r="I10" s="14">
        <f t="shared" si="10"/>
        <v>0</v>
      </c>
    </row>
    <row r="11" spans="1:9" ht="30" customHeight="1" x14ac:dyDescent="0.2">
      <c r="A11" s="3"/>
      <c r="B11" s="3"/>
      <c r="C11" s="3"/>
      <c r="D11" s="4"/>
      <c r="E11" s="4"/>
      <c r="F11" s="2"/>
    </row>
    <row r="12" spans="1:9" ht="30" customHeight="1" x14ac:dyDescent="0.2"/>
    <row r="13" spans="1:9" ht="30" customHeight="1" x14ac:dyDescent="0.2"/>
    <row r="14" spans="1:9" s="2" customFormat="1" ht="15" customHeight="1" x14ac:dyDescent="0.2">
      <c r="A14" s="1"/>
      <c r="B14" s="1"/>
      <c r="C14" s="1"/>
      <c r="D14" s="1"/>
      <c r="E14" s="1"/>
      <c r="F14" s="1"/>
    </row>
    <row r="15" spans="1:9" s="2" customFormat="1" ht="15" customHeight="1" x14ac:dyDescent="0.2">
      <c r="A15" s="1"/>
      <c r="B15" s="1"/>
      <c r="C15" s="1"/>
      <c r="D15" s="1"/>
      <c r="E15" s="1"/>
      <c r="F15" s="1"/>
    </row>
  </sheetData>
  <mergeCells count="7">
    <mergeCell ref="A10:F10"/>
    <mergeCell ref="G4:I4"/>
    <mergeCell ref="A2:I2"/>
    <mergeCell ref="C4:C5"/>
    <mergeCell ref="D4:F4"/>
    <mergeCell ref="A4:A5"/>
    <mergeCell ref="B4:B5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polozkovy_rozpocet</vt:lpstr>
      <vt:lpstr>polozkovy_rozpocet!Oblast_tisku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jkgrant1</dc:creator>
  <cp:lastModifiedBy>Viktor Stefek</cp:lastModifiedBy>
  <cp:lastPrinted>2022-06-14T11:49:55Z</cp:lastPrinted>
  <dcterms:created xsi:type="dcterms:W3CDTF">2021-04-28T12:05:23Z</dcterms:created>
  <dcterms:modified xsi:type="dcterms:W3CDTF">2024-02-09T09:41:34Z</dcterms:modified>
</cp:coreProperties>
</file>