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<sst xmlns="http://schemas.openxmlformats.org/spreadsheetml/2006/main" count="48" uniqueCount="28">
  <si>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Oblast Žatecko</t>
  </si>
  <si>
    <t>Okres</t>
  </si>
  <si>
    <t>Bez produkce</t>
  </si>
  <si>
    <t>z toho</t>
  </si>
  <si>
    <t>výsaz ( ha )</t>
  </si>
  <si>
    <t>Chomutov</t>
  </si>
  <si>
    <t>Kladno</t>
  </si>
  <si>
    <t>Rakovník</t>
  </si>
  <si>
    <t>Celkem</t>
  </si>
  <si>
    <t>Louny</t>
  </si>
  <si>
    <t>Oblast Úštěcko</t>
  </si>
  <si>
    <t>Oblast Tršicko</t>
  </si>
  <si>
    <t>Česká Lípa</t>
  </si>
  <si>
    <t>Kutná Hora</t>
  </si>
  <si>
    <t>Litoměřice</t>
  </si>
  <si>
    <t>Mělník</t>
  </si>
  <si>
    <t>Olomouc</t>
  </si>
  <si>
    <t>Přerov</t>
  </si>
  <si>
    <t>Celkem ČR</t>
  </si>
  <si>
    <t>Sklizňová</t>
  </si>
  <si>
    <t>Pěstitelská</t>
  </si>
  <si>
    <t>Nevysázená</t>
  </si>
  <si>
    <t xml:space="preserve">                                     Plochy v ha</t>
  </si>
  <si>
    <t xml:space="preserve"> </t>
  </si>
  <si>
    <r>
      <t xml:space="preserve">  </t>
    </r>
    <r>
      <rPr>
        <b/>
        <u val="single"/>
        <sz val="14"/>
        <rFont val="Times New Roman"/>
        <family val="1"/>
      </rPr>
      <t>PŘEHLED PLOCH CHMELE ČR  - PODLE OKRESŮ</t>
    </r>
  </si>
  <si>
    <t xml:space="preserve">Zdroj: ÚKZÚZ </t>
  </si>
  <si>
    <t xml:space="preserve">  </t>
  </si>
  <si>
    <t xml:space="preserve">             stav k 30. 4.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</si>
</sst>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3" fillId="16" borderId="11" xfId="0" applyFont="1" applyFill="1" applyBorder="1" applyAlignment="1">
      <alignment/>
    </xf>
    <xf numFmtId="0" fontId="3" fillId="16" borderId="11" xfId="0" applyFont="1" applyFill="1" applyBorder="1" applyAlignment="1">
      <alignment horizontal="left"/>
    </xf>
    <xf numFmtId="0" fontId="3" fillId="16" borderId="16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Border="1" applyAlignment="1">
      <alignment horizontal="center"/>
    </xf>
    <xf numFmtId="0" fontId="3" fillId="16" borderId="17" xfId="0" applyFont="1" applyFill="1" applyBorder="1" applyAlignment="1">
      <alignment horizontal="center"/>
    </xf>
    <xf numFmtId="0" fontId="3" fillId="16" borderId="13" xfId="0" applyFont="1" applyFill="1" applyBorder="1" applyAlignment="1">
      <alignment horizontal="center"/>
    </xf>
    <xf numFmtId="0" fontId="3" fillId="16" borderId="15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5" fillId="16" borderId="16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3" fontId="3" fillId="16" borderId="13" xfId="0" applyNumberFormat="1" applyFont="1" applyFill="1" applyBorder="1" applyAlignment="1">
      <alignment horizontal="center"/>
    </xf>
    <xf numFmtId="3" fontId="3" fillId="16" borderId="14" xfId="0" applyNumberFormat="1" applyFont="1" applyFill="1" applyBorder="1" applyAlignment="1">
      <alignment horizontal="center"/>
    </xf>
    <xf numFmtId="3" fontId="3" fillId="16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16.140625" style="0" customWidth="1"/>
    <col min="2" max="4" width="13.7109375" style="0" customWidth="1"/>
    <col min="5" max="5" width="18.7109375" style="0" customWidth="1"/>
    <col min="6" max="6" width="15.57421875" style="0" customWidth="1"/>
  </cols>
  <sheetData>
    <row r="1" spans="1:6" s="12" customFormat="1" ht="18.75">
      <c r="A1" s="36" t="s">
        <v>24</v>
      </c>
      <c r="B1" s="37"/>
      <c r="C1" s="37"/>
      <c r="D1" s="37"/>
      <c r="E1" s="37"/>
      <c r="F1" s="37"/>
    </row>
    <row r="3" spans="1:6" ht="15.75">
      <c r="A3" s="32"/>
      <c r="B3" s="32"/>
      <c r="C3" s="33" t="s">
        <v>27</v>
      </c>
      <c r="D3" s="32"/>
      <c r="E3" s="32"/>
      <c r="F3" s="32"/>
    </row>
    <row r="4" spans="1:6" ht="15.75">
      <c r="A4" s="2" t="s">
        <v>0</v>
      </c>
      <c r="B4" s="2"/>
      <c r="C4" s="2"/>
      <c r="D4" s="10"/>
      <c r="E4" s="10"/>
      <c r="F4" s="2"/>
    </row>
    <row r="5" spans="1:6" ht="15.75">
      <c r="A5" s="17" t="s">
        <v>1</v>
      </c>
      <c r="B5" s="18" t="s">
        <v>22</v>
      </c>
      <c r="C5" s="19"/>
      <c r="D5" s="20"/>
      <c r="E5" s="21"/>
      <c r="F5" s="22" t="s">
        <v>3</v>
      </c>
    </row>
    <row r="6" spans="1:6" ht="15.75">
      <c r="A6" s="34"/>
      <c r="B6" s="23" t="s">
        <v>20</v>
      </c>
      <c r="C6" s="16" t="s">
        <v>21</v>
      </c>
      <c r="D6" s="24" t="s">
        <v>2</v>
      </c>
      <c r="E6" s="25" t="s">
        <v>19</v>
      </c>
      <c r="F6" s="26" t="s">
        <v>4</v>
      </c>
    </row>
    <row r="7" spans="1:6" ht="15.75">
      <c r="A7" s="5" t="s">
        <v>5</v>
      </c>
      <c r="B7" s="7">
        <v>15</v>
      </c>
      <c r="C7" s="8">
        <v>0</v>
      </c>
      <c r="D7" s="13">
        <v>0</v>
      </c>
      <c r="E7" s="9">
        <f>SUM(B7-C7-D7)</f>
        <v>15</v>
      </c>
      <c r="F7" s="6">
        <v>0</v>
      </c>
    </row>
    <row r="8" spans="1:6" ht="15.75">
      <c r="A8" s="5" t="s">
        <v>6</v>
      </c>
      <c r="B8" s="7">
        <v>168</v>
      </c>
      <c r="C8" s="8">
        <v>43</v>
      </c>
      <c r="D8" s="13">
        <v>37</v>
      </c>
      <c r="E8" s="9">
        <f>SUM(B8-C8-D8)</f>
        <v>88</v>
      </c>
      <c r="F8" s="9">
        <v>11</v>
      </c>
    </row>
    <row r="9" spans="1:6" ht="15.75">
      <c r="A9" s="5" t="s">
        <v>9</v>
      </c>
      <c r="B9" s="14">
        <v>2682</v>
      </c>
      <c r="C9" s="8">
        <v>238</v>
      </c>
      <c r="D9" s="13">
        <v>34</v>
      </c>
      <c r="E9" s="15">
        <f>SUM(B9-C9-D9)</f>
        <v>2410</v>
      </c>
      <c r="F9" s="9">
        <v>124</v>
      </c>
    </row>
    <row r="10" spans="1:6" ht="15.75">
      <c r="A10" s="5" t="s">
        <v>7</v>
      </c>
      <c r="B10" s="14">
        <v>1470</v>
      </c>
      <c r="C10" s="8">
        <v>105</v>
      </c>
      <c r="D10" s="13">
        <v>11</v>
      </c>
      <c r="E10" s="15">
        <f>SUM(B10-C10-D10)</f>
        <v>1354</v>
      </c>
      <c r="F10" s="9">
        <v>59</v>
      </c>
    </row>
    <row r="11" spans="1:6" ht="30" customHeight="1">
      <c r="A11" s="5" t="s">
        <v>8</v>
      </c>
      <c r="B11" s="14">
        <f>SUM(B7:B10)</f>
        <v>4335</v>
      </c>
      <c r="C11" s="8">
        <f>SUM(C7:C10)</f>
        <v>386</v>
      </c>
      <c r="D11" s="13">
        <f>SUM(D7:D10)</f>
        <v>82</v>
      </c>
      <c r="E11" s="15">
        <f>SUM(B11-C11-D11)</f>
        <v>3867</v>
      </c>
      <c r="F11" s="9">
        <f>SUM(F7:F10)</f>
        <v>194</v>
      </c>
    </row>
    <row r="12" spans="1:8" ht="15.75">
      <c r="A12" s="1"/>
      <c r="B12" s="1"/>
      <c r="C12" s="1" t="s">
        <v>23</v>
      </c>
      <c r="D12" s="1"/>
      <c r="E12" s="1"/>
      <c r="F12" s="1"/>
      <c r="H12" t="s">
        <v>23</v>
      </c>
    </row>
    <row r="13" spans="1:6" ht="15.75">
      <c r="A13" s="1"/>
      <c r="B13" s="1"/>
      <c r="C13" s="1"/>
      <c r="D13" s="1"/>
      <c r="E13" s="1"/>
      <c r="F13" s="1"/>
    </row>
    <row r="14" spans="1:6" ht="15.75">
      <c r="A14" s="1"/>
      <c r="B14" s="1"/>
      <c r="C14" s="1"/>
      <c r="D14" s="1" t="s">
        <v>23</v>
      </c>
      <c r="E14" s="1"/>
      <c r="F14" s="1"/>
    </row>
    <row r="15" spans="1:6" ht="15.75">
      <c r="A15" s="2" t="s">
        <v>10</v>
      </c>
      <c r="B15" s="2"/>
      <c r="C15" s="2"/>
      <c r="D15" s="10"/>
      <c r="E15" s="10"/>
      <c r="F15" s="2"/>
    </row>
    <row r="16" spans="1:8" ht="15.75">
      <c r="A16" s="17" t="s">
        <v>1</v>
      </c>
      <c r="B16" s="18" t="s">
        <v>22</v>
      </c>
      <c r="C16" s="27"/>
      <c r="D16" s="28"/>
      <c r="E16" s="21"/>
      <c r="F16" s="22" t="s">
        <v>3</v>
      </c>
      <c r="H16" t="s">
        <v>26</v>
      </c>
    </row>
    <row r="17" spans="1:6" ht="15.75">
      <c r="A17" s="35"/>
      <c r="B17" s="23" t="s">
        <v>20</v>
      </c>
      <c r="C17" s="16" t="s">
        <v>21</v>
      </c>
      <c r="D17" s="24" t="s">
        <v>2</v>
      </c>
      <c r="E17" s="25" t="s">
        <v>19</v>
      </c>
      <c r="F17" s="26" t="s">
        <v>4</v>
      </c>
    </row>
    <row r="18" spans="1:6" ht="15.75">
      <c r="A18" s="5" t="s">
        <v>12</v>
      </c>
      <c r="B18" s="7">
        <v>15</v>
      </c>
      <c r="C18" s="8">
        <v>0</v>
      </c>
      <c r="D18" s="13">
        <v>0</v>
      </c>
      <c r="E18" s="9">
        <f>SUM(B18-C18-D18)</f>
        <v>15</v>
      </c>
      <c r="F18" s="6">
        <v>0</v>
      </c>
    </row>
    <row r="19" spans="1:6" ht="15.75">
      <c r="A19" s="5" t="s">
        <v>13</v>
      </c>
      <c r="B19" s="7">
        <v>26</v>
      </c>
      <c r="C19" s="8">
        <v>5</v>
      </c>
      <c r="D19" s="13">
        <v>0</v>
      </c>
      <c r="E19" s="9">
        <f>SUM(B19-C19-D19)</f>
        <v>21</v>
      </c>
      <c r="F19" s="9">
        <v>0</v>
      </c>
    </row>
    <row r="20" spans="1:6" ht="15.75">
      <c r="A20" s="5" t="s">
        <v>14</v>
      </c>
      <c r="B20" s="7">
        <v>509</v>
      </c>
      <c r="C20" s="8">
        <v>78</v>
      </c>
      <c r="D20" s="13">
        <v>17</v>
      </c>
      <c r="E20" s="9">
        <f>SUM(B20-C20-D20)</f>
        <v>414</v>
      </c>
      <c r="F20" s="9">
        <v>14</v>
      </c>
    </row>
    <row r="21" spans="1:6" ht="15.75">
      <c r="A21" s="5" t="s">
        <v>15</v>
      </c>
      <c r="B21" s="7">
        <v>95</v>
      </c>
      <c r="C21" s="8">
        <v>29</v>
      </c>
      <c r="D21" s="13">
        <v>0</v>
      </c>
      <c r="E21" s="9">
        <f>SUM(B21-C21-D21)</f>
        <v>66</v>
      </c>
      <c r="F21" s="9">
        <v>2</v>
      </c>
    </row>
    <row r="22" spans="1:6" ht="30" customHeight="1">
      <c r="A22" s="5" t="s">
        <v>8</v>
      </c>
      <c r="B22" s="7">
        <f>SUM(B18:B21)</f>
        <v>645</v>
      </c>
      <c r="C22" s="8">
        <f>SUM(C18:C21)</f>
        <v>112</v>
      </c>
      <c r="D22" s="13">
        <f>SUM(D18:D21)</f>
        <v>17</v>
      </c>
      <c r="E22" s="9">
        <f>SUM(B22-C22-D22)</f>
        <v>516</v>
      </c>
      <c r="F22" s="9">
        <f>SUM(F18:F21)</f>
        <v>16</v>
      </c>
    </row>
    <row r="23" spans="1:6" ht="15.75">
      <c r="A23" s="3"/>
      <c r="B23" s="3"/>
      <c r="C23" s="3"/>
      <c r="D23" s="3"/>
      <c r="E23" s="3"/>
      <c r="F23" s="3"/>
    </row>
    <row r="24" spans="1:6" ht="15.75">
      <c r="A24" s="3"/>
      <c r="B24" s="3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1:6" ht="15.75">
      <c r="A26" s="2" t="s">
        <v>11</v>
      </c>
      <c r="B26" s="3"/>
      <c r="C26" s="3"/>
      <c r="D26" s="4"/>
      <c r="E26" s="4"/>
      <c r="F26" s="3"/>
    </row>
    <row r="27" spans="1:6" ht="15.75">
      <c r="A27" s="17" t="s">
        <v>1</v>
      </c>
      <c r="B27" s="18" t="s">
        <v>22</v>
      </c>
      <c r="C27" s="27"/>
      <c r="D27" s="28"/>
      <c r="E27" s="21"/>
      <c r="F27" s="22" t="s">
        <v>3</v>
      </c>
    </row>
    <row r="28" spans="1:6" ht="15.75">
      <c r="A28" s="35"/>
      <c r="B28" s="23" t="s">
        <v>20</v>
      </c>
      <c r="C28" s="16" t="s">
        <v>21</v>
      </c>
      <c r="D28" s="24" t="s">
        <v>2</v>
      </c>
      <c r="E28" s="25" t="s">
        <v>19</v>
      </c>
      <c r="F28" s="26" t="s">
        <v>4</v>
      </c>
    </row>
    <row r="29" spans="1:6" ht="15.75">
      <c r="A29" s="5" t="s">
        <v>16</v>
      </c>
      <c r="B29" s="7">
        <v>261</v>
      </c>
      <c r="C29" s="8">
        <v>29</v>
      </c>
      <c r="D29" s="13">
        <v>0</v>
      </c>
      <c r="E29" s="9">
        <f>SUM(B29-C29-D29)</f>
        <v>232</v>
      </c>
      <c r="F29" s="6">
        <v>8</v>
      </c>
    </row>
    <row r="30" spans="1:6" ht="15.75">
      <c r="A30" s="5" t="s">
        <v>17</v>
      </c>
      <c r="B30" s="7">
        <v>392</v>
      </c>
      <c r="C30" s="8">
        <v>3</v>
      </c>
      <c r="D30" s="13">
        <v>0</v>
      </c>
      <c r="E30" s="9">
        <f>SUM(B30-C30-D30)</f>
        <v>389</v>
      </c>
      <c r="F30" s="9">
        <v>23</v>
      </c>
    </row>
    <row r="31" spans="1:6" ht="30" customHeight="1">
      <c r="A31" s="5" t="s">
        <v>8</v>
      </c>
      <c r="B31" s="7">
        <f>SUM(B29:B30)</f>
        <v>653</v>
      </c>
      <c r="C31" s="8">
        <f>SUM(C29:C30)</f>
        <v>32</v>
      </c>
      <c r="D31" s="13">
        <f>SUM(D29:D30)</f>
        <v>0</v>
      </c>
      <c r="E31" s="9">
        <f>SUM(B31-C31-D31)</f>
        <v>621</v>
      </c>
      <c r="F31" s="9">
        <f>SUM(F29:F30)</f>
        <v>31</v>
      </c>
    </row>
    <row r="32" spans="1:6" ht="15.75">
      <c r="A32" s="3"/>
      <c r="B32" s="11"/>
      <c r="C32" s="11"/>
      <c r="D32" s="11"/>
      <c r="E32" s="11"/>
      <c r="F32" s="11"/>
    </row>
    <row r="33" spans="1:6" ht="15.75">
      <c r="A33" s="3"/>
      <c r="B33" s="11"/>
      <c r="C33" s="11"/>
      <c r="D33" s="11"/>
      <c r="E33" s="11"/>
      <c r="F33" s="11"/>
    </row>
    <row r="34" spans="1:6" ht="19.5" customHeight="1">
      <c r="A34" s="17" t="s">
        <v>18</v>
      </c>
      <c r="B34" s="29">
        <f>(B11+B22+B31)</f>
        <v>5633</v>
      </c>
      <c r="C34" s="30">
        <f>(C11+C22+C31)</f>
        <v>530</v>
      </c>
      <c r="D34" s="24">
        <f>(D11+D22+D31)</f>
        <v>99</v>
      </c>
      <c r="E34" s="31">
        <f>(E11+E22+E31)</f>
        <v>5004</v>
      </c>
      <c r="F34" s="25">
        <f>SUM(F11+F22+F31)</f>
        <v>241</v>
      </c>
    </row>
    <row r="35" spans="1:6" ht="15.75">
      <c r="A35" s="3" t="s">
        <v>25</v>
      </c>
      <c r="B35" s="3"/>
      <c r="C35" s="3"/>
      <c r="D35" s="3"/>
      <c r="E35" s="3"/>
      <c r="F35" s="3"/>
    </row>
    <row r="36" spans="1:6" ht="15.75">
      <c r="A36" s="3"/>
      <c r="B36" s="3"/>
      <c r="C36" s="3"/>
      <c r="D36" s="3"/>
      <c r="E36" s="3"/>
      <c r="F36" s="3"/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3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11"/>
      <c r="F41" s="2"/>
    </row>
    <row r="42" spans="1:6" ht="15.75">
      <c r="A42" s="3"/>
      <c r="B42" s="3"/>
      <c r="C42" s="3"/>
      <c r="D42" s="2"/>
      <c r="E42" s="11"/>
      <c r="F42" s="2"/>
    </row>
    <row r="43" spans="1:6" ht="15.75">
      <c r="A43" s="3"/>
      <c r="B43" s="3"/>
      <c r="C43" s="3"/>
      <c r="D43" s="2"/>
      <c r="E43" s="11"/>
      <c r="F43" s="2"/>
    </row>
  </sheetData>
  <sheetProtection/>
  <mergeCells count="1">
    <mergeCell ref="A1:F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ignoredErrors>
    <ignoredError sqref="E11 E22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Hanušová</dc:creator>
  <cp:keywords/>
  <dc:description/>
  <cp:lastModifiedBy>Barborka Vladimír</cp:lastModifiedBy>
  <cp:lastPrinted>2019-05-03T08:26:45Z</cp:lastPrinted>
  <dcterms:created xsi:type="dcterms:W3CDTF">2011-05-04T04:49:05Z</dcterms:created>
  <dcterms:modified xsi:type="dcterms:W3CDTF">2019-05-06T09:31:24Z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40340@ukzuz.cz</vt:lpwstr>
  </property>
  <property fmtid="{D5CDD505-2E9C-101B-9397-08002B2CF9AE}" pid="5" name="MSIP_Label_ddfdcfce-ddd9-46fd-a41e-890a4587f248_SetDate">
    <vt:lpwstr>2019-05-03T07:17:58.6414319Z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bd5196f9-cc1e-45da-b08e-d1862b3686fe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