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<sst xmlns="http://schemas.openxmlformats.org/spreadsheetml/2006/main" count="684" uniqueCount="410">
  <si>
    <t xml:space="preserve">SEZNAM PŘÍJEMCŮ DOTACE/ ČR </t>
  </si>
  <si>
    <t>OBLAST PODPORY</t>
  </si>
  <si>
    <t>REGISTRAČNÍ ČÍSLO</t>
  </si>
  <si>
    <t xml:space="preserve">ŽADATEL </t>
  </si>
  <si>
    <t>PROJEKT</t>
  </si>
  <si>
    <t>PŘIZNANÁ DOTACE - VEŘEJNÉ SPOLUFINANCOVÁNÍ (zdroje EU – EFF, zdroje ČR)</t>
  </si>
  <si>
    <t>NÁZEV PROJEKTU</t>
  </si>
  <si>
    <t>KRAJ-NUTS3</t>
  </si>
  <si>
    <t>BODOVÉ OHODNOCENÍ</t>
  </si>
  <si>
    <t>ČR v Kč</t>
  </si>
  <si>
    <t>EU v Kč</t>
  </si>
  <si>
    <t>CELKEM</t>
  </si>
  <si>
    <t>ČR v EUR</t>
  </si>
  <si>
    <t>EU v EUR</t>
  </si>
  <si>
    <t>CELKEM v EUR</t>
  </si>
  <si>
    <t>CZ.1.25/2.1.00/11.00032</t>
  </si>
  <si>
    <t>CZ.1.25/2.1.00/11.00008</t>
  </si>
  <si>
    <t>CZ.1.25/2.1.00/11.00023</t>
  </si>
  <si>
    <t>CZ.1.25/2.1.00/11.00019</t>
  </si>
  <si>
    <t>CZ.1.25/2.1.00/11.00011</t>
  </si>
  <si>
    <t>CZ.1.25/2.1.00/11.00026</t>
  </si>
  <si>
    <t>CZ.1.25/2.1.00/11.00062</t>
  </si>
  <si>
    <t>CZ.1.25/2.1.00/11.00081</t>
  </si>
  <si>
    <t>CZ.1.25/2.1.00/11.00069</t>
  </si>
  <si>
    <t>CZ.1.25/2.1.00/11.00053</t>
  </si>
  <si>
    <t>CZ.1.25/2.1.00/11.00199</t>
  </si>
  <si>
    <t>CZ.1.25/2.1.00/11.00128</t>
  </si>
  <si>
    <t>CZ.1.25/2.1.00/11.00139</t>
  </si>
  <si>
    <t>CZ.1.25/2.1.00/11.00018</t>
  </si>
  <si>
    <t>CZ.1.25/2.1.00/11.00227</t>
  </si>
  <si>
    <t>CZ.1.25/2.1.00/11.00109</t>
  </si>
  <si>
    <t>CZ.1.25/2.1.00/11.00106</t>
  </si>
  <si>
    <t>CZ.1.25/2.1.00/11.00100</t>
  </si>
  <si>
    <t>CZ.1.25/2.1.00/11.00098</t>
  </si>
  <si>
    <t>CZ.1.25/2.1.00/11.00120</t>
  </si>
  <si>
    <t>CZ.1.25/2.1.00/11.00114</t>
  </si>
  <si>
    <t>CZ.1.25/2.1.00/11.00111</t>
  </si>
  <si>
    <t>CZ.1.25/2.1.00/11.00155</t>
  </si>
  <si>
    <t>CZ.1.25/2.1.00/11.00147</t>
  </si>
  <si>
    <t>CZ.1.25/2.1.00/11.00244</t>
  </si>
  <si>
    <t>CZ.1.25/2.1.00/11.00012</t>
  </si>
  <si>
    <t>CZ.1.25/2.1.00/11.00256</t>
  </si>
  <si>
    <t>CZ.1.25/2.1.00/11.00013</t>
  </si>
  <si>
    <t>CZ.1.25/2.1.00/11.00060</t>
  </si>
  <si>
    <t>CZ.1.25/2.1.00/11.00129</t>
  </si>
  <si>
    <t>CZ.1.25/2.1.00/11.00140</t>
  </si>
  <si>
    <t>CZ.1.25/2.1.00/11.00035</t>
  </si>
  <si>
    <t>CZ.1.25/2.1.00/11.00084</t>
  </si>
  <si>
    <t>CZ.1.25/2.1.00/11.00047</t>
  </si>
  <si>
    <t>CZ.1.25/2.1.00/11.00042</t>
  </si>
  <si>
    <t>CZ.1.25/2.1.00/11.00095</t>
  </si>
  <si>
    <t>CZ.1.25/2.1.00/11.00043</t>
  </si>
  <si>
    <t>CZ.1.25/2.1.00/11.00076</t>
  </si>
  <si>
    <t>CZ.1.25/2.1.00/11.00151</t>
  </si>
  <si>
    <t>CZ.1.25/2.1.00/11.00158</t>
  </si>
  <si>
    <t>CZ.1.25/2.1.00/11.00107</t>
  </si>
  <si>
    <t>CZ.1.25/2.1.00/11.00087</t>
  </si>
  <si>
    <t>CZ.1.25/2.1.00/11.00125</t>
  </si>
  <si>
    <t>CZ.1.25/2.1.00/11.00165</t>
  </si>
  <si>
    <t>CZ.1.25/2.1.00/11.00079</t>
  </si>
  <si>
    <t>CZ.1.25/2.1.00/11.00162</t>
  </si>
  <si>
    <t>CZ.1.25/2.1.00/11.00065</t>
  </si>
  <si>
    <t>CZ.1.25/2.1.00/11.00137</t>
  </si>
  <si>
    <t>CZ.1.25/2.1.00/11.00150</t>
  </si>
  <si>
    <t>CZ.1.25/2.1.00/11.00159</t>
  </si>
  <si>
    <t>CZ.1.25/2.1.00/11.00164</t>
  </si>
  <si>
    <t>CZ.1.25/2.1.00/11.00169</t>
  </si>
  <si>
    <t>CZ.1.25/2.1.00/11.00174</t>
  </si>
  <si>
    <t>CZ.1.25/2.1.00/11.00037</t>
  </si>
  <si>
    <t>CZ.1.25/2.1.00/11.00028</t>
  </si>
  <si>
    <t>CZ.1.25/2.1.00/11.00017</t>
  </si>
  <si>
    <t>CZ.1.25/2.1.00/11.00016</t>
  </si>
  <si>
    <t>CZ.1.25/2.1.00/11.00038</t>
  </si>
  <si>
    <t>CZ.1.25/2.1.00/11.00049</t>
  </si>
  <si>
    <t>CZ.1.25/2.1.00/11.00029</t>
  </si>
  <si>
    <t>CZ.1.25/2.1.00/11.00063</t>
  </si>
  <si>
    <t>CZ.1.25/2.1.00/11.00207</t>
  </si>
  <si>
    <t>CZ.1.25/2.1.00/11.00209</t>
  </si>
  <si>
    <t>CZ.1.25/2.1.00/11.00211</t>
  </si>
  <si>
    <t>CZ.1.25/2.1.00/11.00213</t>
  </si>
  <si>
    <t>CZ.1.25/2.1.00/11.00214</t>
  </si>
  <si>
    <t>CZ.1.25/2.1.00/11.00205</t>
  </si>
  <si>
    <t>CZ.1.25/2.1.00/11.00216</t>
  </si>
  <si>
    <t>CZ.1.25/2.1.00/11.00215</t>
  </si>
  <si>
    <t>CZ.1.25/2.1.00/11.00212</t>
  </si>
  <si>
    <t>CZ.1.25/2.1.00/11.00149</t>
  </si>
  <si>
    <t>CZ.1.25/2.1.00/11.00123</t>
  </si>
  <si>
    <t>CZ.1.25/2.1.00/11.00118</t>
  </si>
  <si>
    <t>CZ.1.25/2.1.00/11.00143</t>
  </si>
  <si>
    <t>CZ.1.25/2.1.00/11.00097</t>
  </si>
  <si>
    <t>CZ.1.25/2.1.00/11.00126</t>
  </si>
  <si>
    <t>CZ.1.25/2.1.00/11.00133</t>
  </si>
  <si>
    <t>CZ.1.25/2.1.00/11.00144</t>
  </si>
  <si>
    <t>CZ.1.25/2.1.00/11.00157</t>
  </si>
  <si>
    <t>CZ.1.25/2.1.00/11.00132</t>
  </si>
  <si>
    <t>CZ.1.25/2.1.00/11.00161</t>
  </si>
  <si>
    <t>CZ.1.25/2.1.00/11.00051</t>
  </si>
  <si>
    <t>CZ.1.25/2.1.00/11.00068</t>
  </si>
  <si>
    <t>CZ.1.25/2.1.00/11.00071</t>
  </si>
  <si>
    <t>CZ.1.25/2.1.00/11.00075</t>
  </si>
  <si>
    <t>CZ.1.25/2.1.00/11.00025</t>
  </si>
  <si>
    <t>CZ.1.25/2.1.00/11.00056</t>
  </si>
  <si>
    <t>CZ.1.25/2.1.00/11.00085</t>
  </si>
  <si>
    <t>CZ.1.25/2.1.00/11.00089</t>
  </si>
  <si>
    <t>CZ.1.25/2.1.00/11.00021</t>
  </si>
  <si>
    <t>CZ.1.25/2.1.00/11.00034</t>
  </si>
  <si>
    <t>CZ.1.25/2.1.00/11.00200</t>
  </si>
  <si>
    <t>CZ.1.25/2.1.00/11.00219</t>
  </si>
  <si>
    <t>CZ.1.25/2.1.00/11.00252</t>
  </si>
  <si>
    <t>CZ.1.25/2.1.00/11.00010</t>
  </si>
  <si>
    <t>CZ.1.25/2.1.00/11.00022</t>
  </si>
  <si>
    <t>CZ.1.25/2.1.00/11.00197</t>
  </si>
  <si>
    <t>CZ.1.25/2.1.00/11.00238</t>
  </si>
  <si>
    <t>2.1. a)</t>
  </si>
  <si>
    <t>RYBÁŘSTVÍ LITOMYŠL s.r.o.</t>
  </si>
  <si>
    <t>BioFish s.r.o.</t>
  </si>
  <si>
    <t>DENAS, spol. s r.o.</t>
  </si>
  <si>
    <t>CHOV RYB JISTEBNÍK s. r. o.</t>
  </si>
  <si>
    <t>Rybářství Hodonín, s.r.o.</t>
  </si>
  <si>
    <t>Rybářství Telč, a.s.</t>
  </si>
  <si>
    <t>Dvůr Lnáře, spol. s r.o.</t>
  </si>
  <si>
    <t>Rybniční hospodářství, s.r.o.</t>
  </si>
  <si>
    <t>Slavoj Haška</t>
  </si>
  <si>
    <t>Rybářství Mariánské Lázně s.r.o.</t>
  </si>
  <si>
    <t>Ivan Jaroš</t>
  </si>
  <si>
    <t>RYBÁŘSTVÍ RŮŽIČKA spol.s r.o.</t>
  </si>
  <si>
    <t>Český rybářský svaz, místní organizace Přelouč</t>
  </si>
  <si>
    <t>FOREST-FISH, spol. s r.o.</t>
  </si>
  <si>
    <t>Český rybářský svaz, místní organizace Příbor</t>
  </si>
  <si>
    <t>Rybářství Třeboň a.s.</t>
  </si>
  <si>
    <t>Rybníkářství Pohořelice a.s.</t>
  </si>
  <si>
    <t>David Dub</t>
  </si>
  <si>
    <t>Český rybářský svaz, místní organizace Karviná</t>
  </si>
  <si>
    <t>ŠTIČÍ LÍHEŇ - ESOX, spol. s r.o.</t>
  </si>
  <si>
    <t>Rybářství Kardašova Řečice s.r.o.</t>
  </si>
  <si>
    <t>Rybářství Nové Hrady s.r.o.</t>
  </si>
  <si>
    <t>Klatovské rybářství a.s.</t>
  </si>
  <si>
    <t>Jan Kolowrat-Krakowský</t>
  </si>
  <si>
    <t>Vladimír Mráz</t>
  </si>
  <si>
    <t>Milan Pícha</t>
  </si>
  <si>
    <t>Český rybářský svaz,místní organizace Frýdlant nad Ostravicí</t>
  </si>
  <si>
    <t>Český rybářský svaz , místní organizace Třinec</t>
  </si>
  <si>
    <t>Miloslav Vodička</t>
  </si>
  <si>
    <t>LÍŠNO a.s.</t>
  </si>
  <si>
    <t>Rybářské vozidlo</t>
  </si>
  <si>
    <t>Zabezpečení větší soběstačnosti v přepravě ryb z rybníků a sádek</t>
  </si>
  <si>
    <t>Přívěs na přepravu živých ryb</t>
  </si>
  <si>
    <t>Kolové rypadlo</t>
  </si>
  <si>
    <t>Pohotovostní přívěs</t>
  </si>
  <si>
    <t>Pořízení zařízení k vlastní produkci ryb</t>
  </si>
  <si>
    <t>Pořízení a modernizace zařízení k vlastní produkci ryb</t>
  </si>
  <si>
    <t>Nákup vyplavovacích lodí pro rybářský provoz</t>
  </si>
  <si>
    <t>Nákup aeračních prostředků pro rybářský provoz</t>
  </si>
  <si>
    <t>Nákup traktoru a přídavných strojů</t>
  </si>
  <si>
    <t>Pořízení přenosných zásobníků krmiv na rybníky</t>
  </si>
  <si>
    <t>Vybavení rybničního hospodářství</t>
  </si>
  <si>
    <t>Nákup traktoru a závěsného zařízení</t>
  </si>
  <si>
    <t>Nákup vybavení pro zvýšení konkurenceschopnosti rybářství - Slavoj Haška</t>
  </si>
  <si>
    <t>Nákup dvou přepravních beden na transport živých ryb</t>
  </si>
  <si>
    <t>Nákup dopravního prostředku do 3,5 t</t>
  </si>
  <si>
    <t>Nákup dvou dopravních prostředků do 3,5 t</t>
  </si>
  <si>
    <t>Nákup kombinovaného lovného zařízení</t>
  </si>
  <si>
    <t>Nákup trojdílné přepravní bedny na transport živých ryb</t>
  </si>
  <si>
    <t>Nákup kádí na ryby</t>
  </si>
  <si>
    <t>Kolový traktor s čelním nakladačem pro potřeby rybářství</t>
  </si>
  <si>
    <t>Nákup nákladního auta do 3,5 t</t>
  </si>
  <si>
    <t>Výstavba hospodářského objektu - skladu nářadí</t>
  </si>
  <si>
    <t>Nákup drobného technického vybavení pro ČRS MO Příbor</t>
  </si>
  <si>
    <t>Modernizace čerpací stanice Staňkov</t>
  </si>
  <si>
    <t>Nákup dopravního prostředku nad 12t 2011</t>
  </si>
  <si>
    <t>Nákup kolového rypadla</t>
  </si>
  <si>
    <t>Malotraktory, traktor, vlek za malotraktor</t>
  </si>
  <si>
    <t>Kombinované lovicí zařízení</t>
  </si>
  <si>
    <t>Přepravník krmiva</t>
  </si>
  <si>
    <t>Pořízení nového technickéko vybavení pro produkci ryb - David Dub</t>
  </si>
  <si>
    <t>Zařízení pro přepravu živých ryb 2011</t>
  </si>
  <si>
    <t>Vyplavovací loď</t>
  </si>
  <si>
    <t>Nákup rybářských kádí a čerpadla</t>
  </si>
  <si>
    <t>Pramice, lodě, motory, přepravní bedny</t>
  </si>
  <si>
    <t>Nákup dopravního prostředku do 3,5t - PICK-UP, 2011</t>
  </si>
  <si>
    <t>Nákup terénního automobilu do 3,5t 2009</t>
  </si>
  <si>
    <t>Elektrocentrála / silo laminátové</t>
  </si>
  <si>
    <t>Skladové hospodářství Středisko Mokřiny</t>
  </si>
  <si>
    <t>Nákup rybářské techniky - aerátory, sítě</t>
  </si>
  <si>
    <t>Rybářské sítě</t>
  </si>
  <si>
    <t>Nákup rybářské techniky - šikmé nakladače</t>
  </si>
  <si>
    <t>Rybářské vybavení</t>
  </si>
  <si>
    <t>Nákup dopravního prostředku nad 12t 2012</t>
  </si>
  <si>
    <t>Nákup dopravního prostředku do 3,5t - PICK-UP, 2012</t>
  </si>
  <si>
    <t>Zařízení pro přepravu živých ryb 2012</t>
  </si>
  <si>
    <t>Nákup dopravního prostředku do 3,5t</t>
  </si>
  <si>
    <t>Nákup sacího bagru</t>
  </si>
  <si>
    <t>Nákup osobního automobilu 4x4 do 3,5t 2009</t>
  </si>
  <si>
    <t>Traktor s čelním nakladačem</t>
  </si>
  <si>
    <t>Automobil pick up do 3,5 tuny</t>
  </si>
  <si>
    <t>Nákladní automobil nad 12 tun- sklápěč</t>
  </si>
  <si>
    <t>Kombinované lovné zařízení</t>
  </si>
  <si>
    <t>Traktorový návěs</t>
  </si>
  <si>
    <t>Mačkač zrnin</t>
  </si>
  <si>
    <t>Vysokotlaký čistící přístroj</t>
  </si>
  <si>
    <t>Benzínová elektrocentrála</t>
  </si>
  <si>
    <t>Sklad na sítě 2225/1</t>
  </si>
  <si>
    <t>Přípojka NN pro rybník Novoplešský</t>
  </si>
  <si>
    <t>Automobil nad 12 tun</t>
  </si>
  <si>
    <t>Tandemový sklápěcí přívěs</t>
  </si>
  <si>
    <t>Bedny na transport ryb 2011</t>
  </si>
  <si>
    <t>Autopark pro chov ryb</t>
  </si>
  <si>
    <t>Rozmrazovače 2011</t>
  </si>
  <si>
    <t>Vlek</t>
  </si>
  <si>
    <t>Kráčející rypadlo</t>
  </si>
  <si>
    <t>Dopravní prostředek nad 12 t</t>
  </si>
  <si>
    <t>Nákup valníků a jiných přívěsných/návěsných zařízení</t>
  </si>
  <si>
    <t>Nákup přídavných strojů k malotraktorům a traktorům</t>
  </si>
  <si>
    <t>Přídavná zařízení na odchyt</t>
  </si>
  <si>
    <t>Dopravní prostředek ( do 3,5 t )</t>
  </si>
  <si>
    <t>Dopravní prostředek do 3,5 t - pick up( 2x )</t>
  </si>
  <si>
    <t>Pořízení zařízení k vlastní produkci ryb (lodě a žací stroj)</t>
  </si>
  <si>
    <t>Vybavení rybníků - křovinořezy, pily a oximetry</t>
  </si>
  <si>
    <t>Vybavení rybníků - rozmrazovače</t>
  </si>
  <si>
    <t>Dopravní prostředek do 3,5 t se speciální úpravou</t>
  </si>
  <si>
    <t>Pořízení rybářských síti - Nevod, Prubní plot</t>
  </si>
  <si>
    <t>Nákup dopravního prostředku do 3,5 tuny 8/I</t>
  </si>
  <si>
    <t>Pořízení rybářských sítí - Podložky</t>
  </si>
  <si>
    <t>Pořízení rybářských sítí - Vatky</t>
  </si>
  <si>
    <t>Pořízení elektrocentrály středisko  Myslív</t>
  </si>
  <si>
    <t>Pořízení plovoucích čerpadel I.</t>
  </si>
  <si>
    <t>Pořízení vodního žacího stroje</t>
  </si>
  <si>
    <t>Pořízení aerátorů</t>
  </si>
  <si>
    <t>Pořízení plovoucích čerpadel II</t>
  </si>
  <si>
    <t>Nákup dopravního prostředku do 3,5 tuny 8/II</t>
  </si>
  <si>
    <t>Pořízení kontajnérů na nákladní automobil</t>
  </si>
  <si>
    <t>Pořízení zařízení a strojů k podpoře podnikání v oblasti rybářství</t>
  </si>
  <si>
    <t>Nákup vybavení pro rybářský provoz</t>
  </si>
  <si>
    <t>Nákup dopravního prostředku do 3,5 tuny</t>
  </si>
  <si>
    <t>Nákup dopravního prostředku do 3,5 tuny pro ČRS MO Třinec</t>
  </si>
  <si>
    <t>Nákup traktoru</t>
  </si>
  <si>
    <t>Pardubický kraj</t>
  </si>
  <si>
    <t>Vysočina</t>
  </si>
  <si>
    <t>Moravskoslezský kraj</t>
  </si>
  <si>
    <t>Jihomoravský kraj</t>
  </si>
  <si>
    <t>Jihočeský kraj</t>
  </si>
  <si>
    <t>Olomoucký kraj</t>
  </si>
  <si>
    <t>Karlovarský kraj</t>
  </si>
  <si>
    <t>Středočeský kraj</t>
  </si>
  <si>
    <t>Plzeňský kraj</t>
  </si>
  <si>
    <t>Královéhradecký kraj</t>
  </si>
  <si>
    <t>CZ.1.25/2.1.00/11.00004</t>
  </si>
  <si>
    <t>CZ.1.25/2.1.00/11.00050</t>
  </si>
  <si>
    <t>CZ.1.25/2.1.00/11.00180</t>
  </si>
  <si>
    <t>CZ.1.25/2.1.00/11.00041</t>
  </si>
  <si>
    <t>CZ.1.25/2.1.00/11.00009</t>
  </si>
  <si>
    <t>CZ.1.25/2.1.00/11.00112</t>
  </si>
  <si>
    <t>CZ.1.25/2.1.00/11.00078</t>
  </si>
  <si>
    <t>CZ.1.25/2.1.00/11.00066</t>
  </si>
  <si>
    <t>CZ.1.25/2.1.00/11.00122</t>
  </si>
  <si>
    <t>CZ.1.25/2.1.00/11.00138</t>
  </si>
  <si>
    <t>CZ.1.25/2.1.00/11.00077</t>
  </si>
  <si>
    <t>CZ.1.25/2.1.00/11.00224</t>
  </si>
  <si>
    <t>CZ.1.25/2.1.00/11.00225</t>
  </si>
  <si>
    <t>2.1. b)</t>
  </si>
  <si>
    <t>Český rybářský svaz, místní organizace Opava</t>
  </si>
  <si>
    <t>Nákup dopravního prostředku</t>
  </si>
  <si>
    <t>Vladislav Kubec</t>
  </si>
  <si>
    <t>Nákup sekačky, pily a křovinořezu pro chovný rybník s lipanem podhorním</t>
  </si>
  <si>
    <t>Jindřich Smolík</t>
  </si>
  <si>
    <t>Vybavení pro rybářský provoz</t>
  </si>
  <si>
    <t>Helena Holcmanová</t>
  </si>
  <si>
    <t>RYBNÍČKY NEDVĚZÍ</t>
  </si>
  <si>
    <t>Český rybářský svaz, místní organizace Hradec Králové</t>
  </si>
  <si>
    <t>Nákup užitkového automobilu</t>
  </si>
  <si>
    <t>Jana Novotná</t>
  </si>
  <si>
    <t>Rybářství Jana Novotná,pořízení zařízení k vlastní produkci ryb - dopravní technika</t>
  </si>
  <si>
    <t>Rybářství Jana Novotná,pořízení zařízení k vlastní produkci ryb - rybářská technika</t>
  </si>
  <si>
    <t>Rybářství Jana Novotná, zařízení k vlastní produkci ryb - vybavení rybářství a zásobníky krmiva</t>
  </si>
  <si>
    <t>Rybářství Jana Novotná,pořízení zařízení k vlastní produkci ryb - rybářské vybavení</t>
  </si>
  <si>
    <t>Rybářství Jana Novotná,modernizace zařízení rybníků Panský a Karolína</t>
  </si>
  <si>
    <t>Český rybářský svaz, místní organizace  Počátky</t>
  </si>
  <si>
    <t>Prostředky pro manipulaci a přepravu ryb</t>
  </si>
  <si>
    <t>Milan Vacovký</t>
  </si>
  <si>
    <t>Lomec u Klatov - výstavba malých vodních nádrží - 2.etapa</t>
  </si>
  <si>
    <t>Lomec u Klatov - výstavba malých vodních nádrží</t>
  </si>
  <si>
    <t>CZ.1.25/2.1.00/11.00006</t>
  </si>
  <si>
    <t>CZ.1.25/2.1.00/11.00036</t>
  </si>
  <si>
    <t>CZ.1.25/2.1.00/11.00119</t>
  </si>
  <si>
    <t>CZ.1.25/2.1.00/11.00030</t>
  </si>
  <si>
    <t>CZ.1.25/2.1.00/11.00195</t>
  </si>
  <si>
    <t>CZ.1.25/2.1.00/11.00202</t>
  </si>
  <si>
    <t>CZ.1.25/2.1.00/11.00243</t>
  </si>
  <si>
    <t>CZ.1.25/2.1.00/11.00259</t>
  </si>
  <si>
    <t>CZ.1.25/2.1.00/11.00264</t>
  </si>
  <si>
    <t>CZ.1.25/2.1.00/11.00108</t>
  </si>
  <si>
    <t>CZ.1.25/2.1.00/11.00204</t>
  </si>
  <si>
    <t>CZ.1.25/2.1.00/11.00198</t>
  </si>
  <si>
    <t>CZ.1.25/2.1.00/11.00135</t>
  </si>
  <si>
    <t>CZ.1.25/2.1.00/11.00031</t>
  </si>
  <si>
    <t>2.1. c)</t>
  </si>
  <si>
    <t>Modernizace sádek Holotina a jejich rozšíření výstavbou čtyř malých sádek</t>
  </si>
  <si>
    <t>Rozšíření stávajícího areálu pro chov lososovitých ryb</t>
  </si>
  <si>
    <t>Stavební úpravy sádek - středisko Dolní Benešov</t>
  </si>
  <si>
    <t>Modernizace-výměna opláštěni budovy rybí líhně</t>
  </si>
  <si>
    <t>Pstruhařství ČRS Kaplice spol. s r.o.</t>
  </si>
  <si>
    <t>Pořízení nákladního automobilu</t>
  </si>
  <si>
    <t>Výstavba a modernizace skladu krmiv sádky Lipnice</t>
  </si>
  <si>
    <t>Josef Vaněk</t>
  </si>
  <si>
    <t>Rekonstrukce sádek u obce Hroby - Nuzbely</t>
  </si>
  <si>
    <t>Přehrazení sádek ve Studénce</t>
  </si>
  <si>
    <t>Modernizace stavby rybochovného zařízení a výstavba bazénů pro uskladnění ryb</t>
  </si>
  <si>
    <t>Výstavba zpevněné plochy sádky Moravské Budějovice</t>
  </si>
  <si>
    <t>Obnova Pstruhových rybníčků sádky Lipnice</t>
  </si>
  <si>
    <t>Pořízení technologie krmení pro chov ryb</t>
  </si>
  <si>
    <t>Rekonstrukce osvětlení sádek</t>
  </si>
  <si>
    <t>Josef Bláhovec</t>
  </si>
  <si>
    <t>Stavba haly nad recirkulační farmou</t>
  </si>
  <si>
    <t>CZ.1.25/2.1.00/11.00040</t>
  </si>
  <si>
    <t>Oplocení sádek ve Studénce</t>
  </si>
  <si>
    <t>CZ.1.25/2.1.00/11.00187</t>
  </si>
  <si>
    <t>Pořízení mobilního oplocení a zasíťování sádek na ochranu před predátory</t>
  </si>
  <si>
    <t>CZ.1.25/2.1.00/11.00230</t>
  </si>
  <si>
    <t>Nákup mechanických plašičů - Slavoj Haška</t>
  </si>
  <si>
    <t>CZ.1.25/2.1.00/11.00166</t>
  </si>
  <si>
    <t>Oplocení sádek a rybí líhně</t>
  </si>
  <si>
    <t>CZ.1.25/2.1.00/11.00222</t>
  </si>
  <si>
    <t>S.M.K., a.s.</t>
  </si>
  <si>
    <t>Pořízení ochranných sítí před rybolovnými ptáky nad pstruhovými sádkami Rybářství Skalní mlýn</t>
  </si>
  <si>
    <t>2.1. d)</t>
  </si>
  <si>
    <t>CZ.1.25/2.1.00/11.00020</t>
  </si>
  <si>
    <t>Vybavení stávající prodejny sladkovodních ryb v areálu sádek</t>
  </si>
  <si>
    <t>CZ.1.25/2.1.00/11.00091</t>
  </si>
  <si>
    <t>Pořízení strojů spojených se základním zpracováním ryb</t>
  </si>
  <si>
    <t>CZ.1.25/2.1.00/11.00228</t>
  </si>
  <si>
    <t>Modernizace maloobchodní prodejny na sádkách v Zubří - Slavoj Haška</t>
  </si>
  <si>
    <t>Zlínský kraj</t>
  </si>
  <si>
    <t>CZ.1.25/2.1.00/11.00074</t>
  </si>
  <si>
    <t>Modernizace a vybavení prodejního místa Pstruhařství Mlýny</t>
  </si>
  <si>
    <t>CZ.1.25/2.1.00/11.00090</t>
  </si>
  <si>
    <t>Prodejna ryb Pohořelice - Velký Dvůr</t>
  </si>
  <si>
    <t>CZ.1.25/2.1.00/11.00172</t>
  </si>
  <si>
    <t>Rekonstrukce prodejny ryb</t>
  </si>
  <si>
    <t>CZ.1.25/2.1.00/11.00177</t>
  </si>
  <si>
    <t>Nákup vah na prodejní místa</t>
  </si>
  <si>
    <t>CZ.1.25/2.1.00/11.00072</t>
  </si>
  <si>
    <t>Rybářství Jana Novotná - zařízení pro maloobchodní prodej ryb</t>
  </si>
  <si>
    <t>CZ.1.25/2.1.00/11.00024</t>
  </si>
  <si>
    <t>Vlastimil Zelený</t>
  </si>
  <si>
    <t>Výstavba prodejny a zastřešení sádky pro prodej ryb</t>
  </si>
  <si>
    <t>2.1. e)</t>
  </si>
  <si>
    <t>CZ.1.25/2.4.00/11.00099</t>
  </si>
  <si>
    <t>CZ.1.25/2.4.00/11.00193</t>
  </si>
  <si>
    <t>FISH MARKET a. s.</t>
  </si>
  <si>
    <t>Vakuová balička</t>
  </si>
  <si>
    <t>CZ.1.25/2.4.00/11.00196</t>
  </si>
  <si>
    <t>Modernizace chladicího zařízení</t>
  </si>
  <si>
    <t>CZ.1.25/2.4.00/11.00182</t>
  </si>
  <si>
    <t>Auto pro rozvoz výrobků s chladicím boxem</t>
  </si>
  <si>
    <t>CZ.1.25/2.4.00/11.00183</t>
  </si>
  <si>
    <t>Auto pro rozvoz výrobků s chladicím boxem 2012</t>
  </si>
  <si>
    <t>CZ.1.25/2.4.00/11.00188</t>
  </si>
  <si>
    <t>Výrobník ledu</t>
  </si>
  <si>
    <t>CZ.1.25/2.4.00/11.00192</t>
  </si>
  <si>
    <t>Pořízení udírny ryb</t>
  </si>
  <si>
    <t>CZ.1.25/2.4.00/11.00296</t>
  </si>
  <si>
    <t>ATLANTIK PRODUKT Třešňák s.r.o.</t>
  </si>
  <si>
    <t>Zařízení pro zlepšení pracovních podmínek,marinování a skladování.</t>
  </si>
  <si>
    <t>Rybex CZ a.s.</t>
  </si>
  <si>
    <t>CZ.1.25/2.4.00/11.00088</t>
  </si>
  <si>
    <t>Nákup zařízení pro porcování ryb</t>
  </si>
  <si>
    <t>2.4. a)</t>
  </si>
  <si>
    <t>CZ.1.25/2.4.00/11.00265</t>
  </si>
  <si>
    <t>Nákup autobobilu s chladírenskou nástavbou s příslušenstvím</t>
  </si>
  <si>
    <t>CZ.1.25/3.1.00/11.00003</t>
  </si>
  <si>
    <t>Český rybářský svaz</t>
  </si>
  <si>
    <t>Příručka pro rybářské hospodáře</t>
  </si>
  <si>
    <t>Hlavní město Praha</t>
  </si>
  <si>
    <t>CZ.1.25/3.1.00/11.00220</t>
  </si>
  <si>
    <t>Vydání odborné publikace - Lov ryb elektrickým agregátem</t>
  </si>
  <si>
    <t>CZ.1.25/3.1.00/11.00290</t>
  </si>
  <si>
    <t>Konference "Intenzivní metody chovu ryb a ochrana kvality vod" 2012</t>
  </si>
  <si>
    <t>CZ.1.25/3.1.00/11.00302</t>
  </si>
  <si>
    <t>Jihočeská univerzita v Českých Budějovicích</t>
  </si>
  <si>
    <t>Příprava a vydání 47. ročníku odborného čtvrtletníku Bulletin VÚRH Vodňany</t>
  </si>
  <si>
    <t>CZ.1.25/3.1.00/11.00303</t>
  </si>
  <si>
    <t>Příprava a vydání odborných publikací 2011</t>
  </si>
  <si>
    <t>CZ.1.25/3.1.00/11.00301</t>
  </si>
  <si>
    <t>Příprava a vydání metodických publikací 2011</t>
  </si>
  <si>
    <t>3.1. a)</t>
  </si>
  <si>
    <t>CZ.1.25/3.3.00/11.00110</t>
  </si>
  <si>
    <t>Pohořelický kapr</t>
  </si>
  <si>
    <t>CZ.1.25/3.3.00/11.00113</t>
  </si>
  <si>
    <t>Podpora prodeje Pohořelického kapra</t>
  </si>
  <si>
    <t>CZ.1.25/3.3.00/11.00101</t>
  </si>
  <si>
    <t>Velkoplošné, reklamní, směrové poutače</t>
  </si>
  <si>
    <t>CZ.1.25/3.3.00/11.00292</t>
  </si>
  <si>
    <t>Propagace Třeboňského kapra - propagačních materiály, propagační stánky</t>
  </si>
  <si>
    <t>CZ.1.25/3.3.00/11.00291</t>
  </si>
  <si>
    <t>Inzertní propagace Třeboňského kapra</t>
  </si>
  <si>
    <t>CZ.1.25/3.3.00/11.00294</t>
  </si>
  <si>
    <t>Propagace Třeboňského kapra na společenských akcích</t>
  </si>
  <si>
    <t>3.3. b)</t>
  </si>
  <si>
    <t>CZ.1.25/3.3.00/11.00269</t>
  </si>
  <si>
    <t>Střední škola rybářská a vodohospodářská Jakuba Krčína, Třeboň, Táboritská 941</t>
  </si>
  <si>
    <t>Rybářské slavnosti 2011</t>
  </si>
  <si>
    <t>3.3. e)</t>
  </si>
  <si>
    <t>CZ.1.25/2.4.00/11.00080</t>
  </si>
  <si>
    <t>CZ.1.25/2.4.00/11.00093</t>
  </si>
  <si>
    <t>CZ.1.25/2.4.00/11.00185</t>
  </si>
  <si>
    <t>Pořízení a montáž klimatizačních systémů do provozních hal</t>
  </si>
  <si>
    <t>Nařezávačka svalových kůstek</t>
  </si>
  <si>
    <t>Objekt pro zpracování vlastních živočišných produktů - zpracování a prodej ryb v k.ú. Častrov</t>
  </si>
  <si>
    <t>Ilona Pánová</t>
  </si>
  <si>
    <t>Nákup techniky pro rybářství firmy FOREST-FISH, s r.o.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</si>
</sst>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/>
      <bottom style="double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double"/>
      <top style="medium"/>
      <bottom/>
    </border>
    <border>
      <left>
        <color indexed="63"/>
      </left>
      <right style="double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33" borderId="10" xfId="0" applyFont="1" applyFill="1" applyBorder="1" applyAlignment="1">
      <alignment vertical="center"/>
    </xf>
    <xf numFmtId="0" fontId="39" fillId="33" borderId="11" xfId="0" applyFont="1" applyFill="1" applyBorder="1" applyAlignment="1">
      <alignment vertical="center"/>
    </xf>
    <xf numFmtId="0" fontId="39" fillId="33" borderId="11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vertical="center" wrapText="1"/>
    </xf>
    <xf numFmtId="4" fontId="39" fillId="33" borderId="10" xfId="0" applyNumberFormat="1" applyFont="1" applyFill="1" applyBorder="1" applyAlignment="1">
      <alignment horizontal="right" vertical="center"/>
    </xf>
    <xf numFmtId="4" fontId="39" fillId="33" borderId="11" xfId="0" applyNumberFormat="1" applyFont="1" applyFill="1" applyBorder="1" applyAlignment="1">
      <alignment horizontal="right" vertical="center"/>
    </xf>
    <xf numFmtId="3" fontId="39" fillId="33" borderId="11" xfId="0" applyNumberFormat="1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vertical="center"/>
    </xf>
    <xf numFmtId="0" fontId="39" fillId="33" borderId="12" xfId="0" applyFont="1" applyFill="1" applyBorder="1" applyAlignment="1">
      <alignment vertical="center" wrapText="1"/>
    </xf>
    <xf numFmtId="4" fontId="39" fillId="33" borderId="12" xfId="0" applyNumberFormat="1" applyFont="1" applyFill="1" applyBorder="1" applyAlignment="1">
      <alignment horizontal="right" vertical="center"/>
    </xf>
    <xf numFmtId="0" fontId="39" fillId="33" borderId="13" xfId="0" applyFont="1" applyFill="1" applyBorder="1" applyAlignment="1">
      <alignment vertical="center"/>
    </xf>
    <xf numFmtId="0" fontId="39" fillId="33" borderId="13" xfId="0" applyFont="1" applyFill="1" applyBorder="1" applyAlignment="1">
      <alignment vertical="center" wrapText="1"/>
    </xf>
    <xf numFmtId="4" fontId="39" fillId="33" borderId="13" xfId="0" applyNumberFormat="1" applyFont="1" applyFill="1" applyBorder="1" applyAlignment="1">
      <alignment horizontal="right" vertical="center"/>
    </xf>
    <xf numFmtId="3" fontId="39" fillId="33" borderId="12" xfId="0" applyNumberFormat="1" applyFont="1" applyFill="1" applyBorder="1" applyAlignment="1">
      <alignment horizontal="center" vertical="center"/>
    </xf>
    <xf numFmtId="3" fontId="39" fillId="33" borderId="10" xfId="0" applyNumberFormat="1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top"/>
    </xf>
    <xf numFmtId="3" fontId="39" fillId="33" borderId="13" xfId="0" applyNumberFormat="1" applyFont="1" applyFill="1" applyBorder="1" applyAlignment="1">
      <alignment horizontal="center" vertical="center"/>
    </xf>
    <xf numFmtId="4" fontId="39" fillId="33" borderId="15" xfId="0" applyNumberFormat="1" applyFont="1" applyFill="1" applyBorder="1" applyAlignment="1">
      <alignment horizontal="right" vertical="center"/>
    </xf>
    <xf numFmtId="0" fontId="39" fillId="33" borderId="15" xfId="0" applyFont="1" applyFill="1" applyBorder="1" applyAlignment="1">
      <alignment vertical="center"/>
    </xf>
    <xf numFmtId="0" fontId="39" fillId="33" borderId="15" xfId="0" applyFont="1" applyFill="1" applyBorder="1" applyAlignment="1">
      <alignment vertical="center" wrapText="1"/>
    </xf>
    <xf numFmtId="3" fontId="39" fillId="33" borderId="15" xfId="0" applyNumberFormat="1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 wrapText="1"/>
    </xf>
    <xf numFmtId="0" fontId="41" fillId="34" borderId="17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4" fontId="39" fillId="0" borderId="15" xfId="0" applyNumberFormat="1" applyFont="1" applyBorder="1" applyAlignment="1">
      <alignment vertical="center"/>
    </xf>
    <xf numFmtId="4" fontId="39" fillId="0" borderId="19" xfId="0" applyNumberFormat="1" applyFont="1" applyBorder="1" applyAlignment="1">
      <alignment vertical="center"/>
    </xf>
    <xf numFmtId="4" fontId="39" fillId="0" borderId="11" xfId="0" applyNumberFormat="1" applyFont="1" applyBorder="1" applyAlignment="1">
      <alignment vertical="center"/>
    </xf>
    <xf numFmtId="4" fontId="39" fillId="0" borderId="20" xfId="0" applyNumberFormat="1" applyFont="1" applyBorder="1" applyAlignment="1">
      <alignment vertical="center"/>
    </xf>
    <xf numFmtId="4" fontId="39" fillId="0" borderId="12" xfId="0" applyNumberFormat="1" applyFont="1" applyBorder="1" applyAlignment="1">
      <alignment vertical="center"/>
    </xf>
    <xf numFmtId="4" fontId="39" fillId="0" borderId="21" xfId="0" applyNumberFormat="1" applyFont="1" applyBorder="1" applyAlignment="1">
      <alignment vertical="center"/>
    </xf>
    <xf numFmtId="4" fontId="39" fillId="0" borderId="13" xfId="0" applyNumberFormat="1" applyFont="1" applyBorder="1" applyAlignment="1">
      <alignment vertical="center"/>
    </xf>
    <xf numFmtId="4" fontId="39" fillId="0" borderId="22" xfId="0" applyNumberFormat="1" applyFont="1" applyBorder="1" applyAlignment="1">
      <alignment vertical="center"/>
    </xf>
    <xf numFmtId="0" fontId="23" fillId="0" borderId="0" xfId="0" applyFont="1" applyAlignment="1">
      <alignment/>
    </xf>
    <xf numFmtId="0" fontId="39" fillId="33" borderId="11" xfId="0" applyFont="1" applyFill="1" applyBorder="1" applyAlignment="1">
      <alignment horizontal="center" vertical="center"/>
    </xf>
    <xf numFmtId="4" fontId="39" fillId="33" borderId="15" xfId="0" applyNumberFormat="1" applyFont="1" applyFill="1" applyBorder="1" applyAlignment="1">
      <alignment horizontal="left" vertical="center"/>
    </xf>
    <xf numFmtId="4" fontId="39" fillId="33" borderId="11" xfId="0" applyNumberFormat="1" applyFont="1" applyFill="1" applyBorder="1" applyAlignment="1">
      <alignment vertical="center"/>
    </xf>
    <xf numFmtId="4" fontId="39" fillId="0" borderId="23" xfId="0" applyNumberFormat="1" applyFont="1" applyBorder="1" applyAlignment="1">
      <alignment vertical="center"/>
    </xf>
    <xf numFmtId="0" fontId="40" fillId="0" borderId="24" xfId="0" applyFont="1" applyBorder="1" applyAlignment="1">
      <alignment horizontal="center" vertical="top"/>
    </xf>
    <xf numFmtId="0" fontId="40" fillId="0" borderId="25" xfId="0" applyFont="1" applyBorder="1" applyAlignment="1">
      <alignment horizontal="center" vertical="top"/>
    </xf>
    <xf numFmtId="0" fontId="40" fillId="0" borderId="26" xfId="0" applyFont="1" applyBorder="1" applyAlignment="1">
      <alignment horizontal="center" vertical="top"/>
    </xf>
    <xf numFmtId="0" fontId="40" fillId="0" borderId="27" xfId="0" applyFont="1" applyBorder="1" applyAlignment="1">
      <alignment horizontal="center" vertical="top"/>
    </xf>
    <xf numFmtId="0" fontId="40" fillId="0" borderId="28" xfId="0" applyFont="1" applyBorder="1" applyAlignment="1">
      <alignment horizontal="center" vertical="top"/>
    </xf>
    <xf numFmtId="0" fontId="42" fillId="34" borderId="29" xfId="0" applyFont="1" applyFill="1" applyBorder="1" applyAlignment="1">
      <alignment horizontal="center" vertical="center" wrapText="1"/>
    </xf>
    <xf numFmtId="0" fontId="42" fillId="34" borderId="30" xfId="0" applyFont="1" applyFill="1" applyBorder="1" applyAlignment="1">
      <alignment horizontal="center" vertical="center" wrapText="1"/>
    </xf>
    <xf numFmtId="0" fontId="42" fillId="34" borderId="31" xfId="0" applyFont="1" applyFill="1" applyBorder="1" applyAlignment="1">
      <alignment horizontal="center" vertical="center" wrapText="1"/>
    </xf>
    <xf numFmtId="0" fontId="41" fillId="34" borderId="3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41" fillId="34" borderId="33" xfId="0" applyFont="1" applyFill="1" applyBorder="1" applyAlignment="1">
      <alignment horizontal="center" vertical="center" wrapText="1"/>
    </xf>
    <xf numFmtId="0" fontId="41" fillId="34" borderId="34" xfId="0" applyFont="1" applyFill="1" applyBorder="1" applyAlignment="1">
      <alignment horizontal="center" vertical="center" wrapText="1"/>
    </xf>
    <xf numFmtId="0" fontId="41" fillId="34" borderId="35" xfId="0" applyFont="1" applyFill="1" applyBorder="1" applyAlignment="1">
      <alignment horizontal="center" vertical="center" wrapText="1"/>
    </xf>
    <xf numFmtId="0" fontId="41" fillId="34" borderId="36" xfId="0" applyFont="1" applyFill="1" applyBorder="1" applyAlignment="1">
      <alignment horizontal="center" vertical="center" wrapText="1"/>
    </xf>
    <xf numFmtId="0" fontId="41" fillId="34" borderId="37" xfId="0" applyFont="1" applyFill="1" applyBorder="1" applyAlignment="1">
      <alignment horizontal="center" vertical="center" wrapText="1"/>
    </xf>
    <xf numFmtId="0" fontId="41" fillId="34" borderId="38" xfId="0" applyFont="1" applyFill="1" applyBorder="1" applyAlignment="1">
      <alignment horizontal="center" vertical="center" wrapText="1"/>
    </xf>
    <xf numFmtId="0" fontId="41" fillId="34" borderId="39" xfId="0" applyFont="1" applyFill="1" applyBorder="1" applyAlignment="1">
      <alignment horizontal="center" vertical="center" wrapText="1"/>
    </xf>
    <xf numFmtId="0" fontId="41" fillId="34" borderId="4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7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.8515625" style="1" customWidth="1"/>
    <col min="2" max="2" width="10.00390625" style="1" customWidth="1"/>
    <col min="3" max="3" width="18.8515625" style="1" customWidth="1"/>
    <col min="4" max="4" width="32.140625" style="1" customWidth="1"/>
    <col min="5" max="5" width="41.8515625" style="1" customWidth="1"/>
    <col min="6" max="6" width="15.7109375" style="1" customWidth="1"/>
    <col min="7" max="7" width="13.7109375" style="1" customWidth="1"/>
    <col min="8" max="8" width="10.00390625" style="1" bestFit="1" customWidth="1"/>
    <col min="9" max="10" width="10.8515625" style="1" bestFit="1" customWidth="1"/>
    <col min="11" max="12" width="9.140625" style="1" customWidth="1"/>
    <col min="13" max="13" width="12.28125" style="1" customWidth="1"/>
    <col min="14" max="16384" width="9.140625" style="1" customWidth="1"/>
  </cols>
  <sheetData>
    <row r="1" ht="12" thickBot="1"/>
    <row r="2" spans="2:13" ht="32.25" customHeight="1" thickBot="1" thickTop="1">
      <c r="B2" s="44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2:13" ht="12" thickBot="1">
      <c r="B3" s="47" t="s">
        <v>1</v>
      </c>
      <c r="C3" s="48" t="s">
        <v>2</v>
      </c>
      <c r="D3" s="49" t="s">
        <v>3</v>
      </c>
      <c r="E3" s="50" t="s">
        <v>4</v>
      </c>
      <c r="F3" s="51"/>
      <c r="G3" s="52"/>
      <c r="H3" s="50" t="s">
        <v>5</v>
      </c>
      <c r="I3" s="51"/>
      <c r="J3" s="51"/>
      <c r="K3" s="51"/>
      <c r="L3" s="51"/>
      <c r="M3" s="56"/>
    </row>
    <row r="4" spans="2:13" ht="12" thickBot="1">
      <c r="B4" s="47"/>
      <c r="C4" s="48"/>
      <c r="D4" s="49"/>
      <c r="E4" s="53"/>
      <c r="F4" s="54"/>
      <c r="G4" s="55"/>
      <c r="H4" s="53"/>
      <c r="I4" s="54"/>
      <c r="J4" s="54"/>
      <c r="K4" s="54"/>
      <c r="L4" s="54"/>
      <c r="M4" s="57"/>
    </row>
    <row r="5" spans="2:13" ht="21.75" thickBot="1">
      <c r="B5" s="47"/>
      <c r="C5" s="48"/>
      <c r="D5" s="49"/>
      <c r="E5" s="23" t="s">
        <v>6</v>
      </c>
      <c r="F5" s="23" t="s">
        <v>7</v>
      </c>
      <c r="G5" s="23" t="s">
        <v>8</v>
      </c>
      <c r="H5" s="23" t="s">
        <v>9</v>
      </c>
      <c r="I5" s="23" t="s">
        <v>10</v>
      </c>
      <c r="J5" s="24" t="s">
        <v>11</v>
      </c>
      <c r="K5" s="23" t="s">
        <v>12</v>
      </c>
      <c r="L5" s="23" t="s">
        <v>13</v>
      </c>
      <c r="M5" s="25" t="s">
        <v>14</v>
      </c>
    </row>
    <row r="6" spans="2:15" ht="15">
      <c r="B6" s="40" t="s">
        <v>113</v>
      </c>
      <c r="C6" s="20" t="s">
        <v>15</v>
      </c>
      <c r="D6" s="20" t="s">
        <v>114</v>
      </c>
      <c r="E6" s="21" t="s">
        <v>144</v>
      </c>
      <c r="F6" s="20" t="s">
        <v>236</v>
      </c>
      <c r="G6" s="22">
        <v>90</v>
      </c>
      <c r="H6" s="19">
        <v>121800</v>
      </c>
      <c r="I6" s="19">
        <v>365400</v>
      </c>
      <c r="J6" s="19">
        <v>487200</v>
      </c>
      <c r="K6" s="26">
        <f>H6/$N$6</f>
        <v>4969.603002978498</v>
      </c>
      <c r="L6" s="26">
        <f aca="true" t="shared" si="0" ref="L6:M21">I6/$N$6</f>
        <v>14908.809008935494</v>
      </c>
      <c r="M6" s="27">
        <f t="shared" si="0"/>
        <v>19878.41201191399</v>
      </c>
      <c r="N6" s="34">
        <v>24.509</v>
      </c>
      <c r="O6" s="34">
        <v>24.342</v>
      </c>
    </row>
    <row r="7" spans="2:13" ht="22.5">
      <c r="B7" s="41"/>
      <c r="C7" s="3" t="s">
        <v>16</v>
      </c>
      <c r="D7" s="3" t="s">
        <v>115</v>
      </c>
      <c r="E7" s="4" t="s">
        <v>145</v>
      </c>
      <c r="F7" s="3" t="s">
        <v>237</v>
      </c>
      <c r="G7" s="8">
        <v>90</v>
      </c>
      <c r="H7" s="7">
        <v>268200</v>
      </c>
      <c r="I7" s="7">
        <v>804600</v>
      </c>
      <c r="J7" s="7">
        <v>1072800</v>
      </c>
      <c r="K7" s="28">
        <f aca="true" t="shared" si="1" ref="K7:K70">H7/$N$6</f>
        <v>10942.91892774083</v>
      </c>
      <c r="L7" s="28">
        <f t="shared" si="0"/>
        <v>32828.75678322249</v>
      </c>
      <c r="M7" s="29">
        <f t="shared" si="0"/>
        <v>43771.67571096332</v>
      </c>
    </row>
    <row r="8" spans="2:13" ht="15" customHeight="1">
      <c r="B8" s="41"/>
      <c r="C8" s="3" t="s">
        <v>17</v>
      </c>
      <c r="D8" s="3" t="s">
        <v>114</v>
      </c>
      <c r="E8" s="4" t="s">
        <v>146</v>
      </c>
      <c r="F8" s="3" t="s">
        <v>236</v>
      </c>
      <c r="G8" s="8">
        <v>90</v>
      </c>
      <c r="H8" s="7">
        <v>96300</v>
      </c>
      <c r="I8" s="7">
        <v>288900</v>
      </c>
      <c r="J8" s="7">
        <v>385200</v>
      </c>
      <c r="K8" s="28">
        <f t="shared" si="1"/>
        <v>3929.168876739157</v>
      </c>
      <c r="L8" s="28">
        <f t="shared" si="0"/>
        <v>11787.506630217471</v>
      </c>
      <c r="M8" s="29">
        <f t="shared" si="0"/>
        <v>15716.675506956628</v>
      </c>
    </row>
    <row r="9" spans="2:13" ht="15" customHeight="1">
      <c r="B9" s="41"/>
      <c r="C9" s="3" t="s">
        <v>18</v>
      </c>
      <c r="D9" s="3" t="s">
        <v>114</v>
      </c>
      <c r="E9" s="4" t="s">
        <v>147</v>
      </c>
      <c r="F9" s="3" t="s">
        <v>236</v>
      </c>
      <c r="G9" s="8">
        <v>90</v>
      </c>
      <c r="H9" s="7">
        <v>263250</v>
      </c>
      <c r="I9" s="7">
        <v>789750</v>
      </c>
      <c r="J9" s="7">
        <v>1053000</v>
      </c>
      <c r="K9" s="28">
        <f t="shared" si="1"/>
        <v>10740.952303235546</v>
      </c>
      <c r="L9" s="28">
        <f t="shared" si="0"/>
        <v>32222.85690970664</v>
      </c>
      <c r="M9" s="29">
        <f t="shared" si="0"/>
        <v>42963.809212942186</v>
      </c>
    </row>
    <row r="10" spans="2:13" ht="15" customHeight="1">
      <c r="B10" s="41"/>
      <c r="C10" s="3" t="s">
        <v>19</v>
      </c>
      <c r="D10" s="3" t="s">
        <v>114</v>
      </c>
      <c r="E10" s="4" t="s">
        <v>148</v>
      </c>
      <c r="F10" s="3" t="s">
        <v>236</v>
      </c>
      <c r="G10" s="8">
        <v>90</v>
      </c>
      <c r="H10" s="7">
        <v>53250</v>
      </c>
      <c r="I10" s="7">
        <v>159750</v>
      </c>
      <c r="J10" s="7">
        <v>213000</v>
      </c>
      <c r="K10" s="28">
        <f t="shared" si="1"/>
        <v>2172.6712636174466</v>
      </c>
      <c r="L10" s="28">
        <f t="shared" si="0"/>
        <v>6518.01379085234</v>
      </c>
      <c r="M10" s="29">
        <f t="shared" si="0"/>
        <v>8690.685054469786</v>
      </c>
    </row>
    <row r="11" spans="2:13" ht="15" customHeight="1">
      <c r="B11" s="41"/>
      <c r="C11" s="3" t="s">
        <v>20</v>
      </c>
      <c r="D11" s="3" t="s">
        <v>116</v>
      </c>
      <c r="E11" s="4" t="s">
        <v>149</v>
      </c>
      <c r="F11" s="3" t="s">
        <v>238</v>
      </c>
      <c r="G11" s="8">
        <v>90</v>
      </c>
      <c r="H11" s="7">
        <v>18240</v>
      </c>
      <c r="I11" s="7">
        <v>54720</v>
      </c>
      <c r="J11" s="7">
        <v>72960</v>
      </c>
      <c r="K11" s="28">
        <f t="shared" si="1"/>
        <v>744.2164102982578</v>
      </c>
      <c r="L11" s="28">
        <f t="shared" si="0"/>
        <v>2232.649230894773</v>
      </c>
      <c r="M11" s="29">
        <f t="shared" si="0"/>
        <v>2976.865641193031</v>
      </c>
    </row>
    <row r="12" spans="2:13" ht="15" customHeight="1">
      <c r="B12" s="41"/>
      <c r="C12" s="3" t="s">
        <v>21</v>
      </c>
      <c r="D12" s="3" t="s">
        <v>117</v>
      </c>
      <c r="E12" s="4" t="s">
        <v>150</v>
      </c>
      <c r="F12" s="3" t="s">
        <v>238</v>
      </c>
      <c r="G12" s="8">
        <v>90</v>
      </c>
      <c r="H12" s="7">
        <v>73500</v>
      </c>
      <c r="I12" s="7">
        <v>220500</v>
      </c>
      <c r="J12" s="7">
        <v>294000</v>
      </c>
      <c r="K12" s="28">
        <f t="shared" si="1"/>
        <v>2998.898363866335</v>
      </c>
      <c r="L12" s="28">
        <f t="shared" si="0"/>
        <v>8996.695091599004</v>
      </c>
      <c r="M12" s="29">
        <f t="shared" si="0"/>
        <v>11995.59345546534</v>
      </c>
    </row>
    <row r="13" spans="2:13" ht="15" customHeight="1">
      <c r="B13" s="41"/>
      <c r="C13" s="3" t="s">
        <v>22</v>
      </c>
      <c r="D13" s="3" t="s">
        <v>118</v>
      </c>
      <c r="E13" s="4" t="s">
        <v>151</v>
      </c>
      <c r="F13" s="3" t="s">
        <v>239</v>
      </c>
      <c r="G13" s="8">
        <v>90</v>
      </c>
      <c r="H13" s="7">
        <v>30000</v>
      </c>
      <c r="I13" s="7">
        <v>90000</v>
      </c>
      <c r="J13" s="7">
        <v>120000</v>
      </c>
      <c r="K13" s="28">
        <f t="shared" si="1"/>
        <v>1224.0401485168713</v>
      </c>
      <c r="L13" s="28">
        <f t="shared" si="0"/>
        <v>3672.120445550614</v>
      </c>
      <c r="M13" s="29">
        <f t="shared" si="0"/>
        <v>4896.160594067485</v>
      </c>
    </row>
    <row r="14" spans="2:13" ht="15" customHeight="1">
      <c r="B14" s="41"/>
      <c r="C14" s="3" t="s">
        <v>23</v>
      </c>
      <c r="D14" s="3" t="s">
        <v>118</v>
      </c>
      <c r="E14" s="4" t="s">
        <v>152</v>
      </c>
      <c r="F14" s="3" t="s">
        <v>239</v>
      </c>
      <c r="G14" s="8">
        <v>90</v>
      </c>
      <c r="H14" s="7">
        <v>29250</v>
      </c>
      <c r="I14" s="7">
        <v>87750</v>
      </c>
      <c r="J14" s="7">
        <v>117000</v>
      </c>
      <c r="K14" s="28">
        <f t="shared" si="1"/>
        <v>1193.4391448039496</v>
      </c>
      <c r="L14" s="28">
        <f t="shared" si="0"/>
        <v>3580.317434411849</v>
      </c>
      <c r="M14" s="29">
        <f t="shared" si="0"/>
        <v>4773.756579215798</v>
      </c>
    </row>
    <row r="15" spans="2:13" ht="11.25">
      <c r="B15" s="41"/>
      <c r="C15" s="3" t="s">
        <v>24</v>
      </c>
      <c r="D15" s="3" t="s">
        <v>118</v>
      </c>
      <c r="E15" s="4" t="s">
        <v>153</v>
      </c>
      <c r="F15" s="3" t="s">
        <v>239</v>
      </c>
      <c r="G15" s="8">
        <v>90</v>
      </c>
      <c r="H15" s="7">
        <v>225750</v>
      </c>
      <c r="I15" s="7">
        <v>677250</v>
      </c>
      <c r="J15" s="7">
        <v>903000</v>
      </c>
      <c r="K15" s="28">
        <f t="shared" si="1"/>
        <v>9210.902117589458</v>
      </c>
      <c r="L15" s="28">
        <f t="shared" si="0"/>
        <v>27632.70635276837</v>
      </c>
      <c r="M15" s="29">
        <f t="shared" si="0"/>
        <v>36843.60847035783</v>
      </c>
    </row>
    <row r="16" spans="2:13" ht="15" customHeight="1">
      <c r="B16" s="41"/>
      <c r="C16" s="3" t="s">
        <v>25</v>
      </c>
      <c r="D16" s="3" t="s">
        <v>119</v>
      </c>
      <c r="E16" s="4" t="s">
        <v>154</v>
      </c>
      <c r="F16" s="3" t="s">
        <v>240</v>
      </c>
      <c r="G16" s="8">
        <v>90</v>
      </c>
      <c r="H16" s="7">
        <v>135750</v>
      </c>
      <c r="I16" s="7">
        <v>407250</v>
      </c>
      <c r="J16" s="7">
        <v>543000</v>
      </c>
      <c r="K16" s="28">
        <f t="shared" si="1"/>
        <v>5538.781672038843</v>
      </c>
      <c r="L16" s="28">
        <f t="shared" si="0"/>
        <v>16616.345016116527</v>
      </c>
      <c r="M16" s="29">
        <f t="shared" si="0"/>
        <v>22155.12668815537</v>
      </c>
    </row>
    <row r="17" spans="2:13" ht="15" customHeight="1">
      <c r="B17" s="41"/>
      <c r="C17" s="3" t="s">
        <v>26</v>
      </c>
      <c r="D17" s="3" t="s">
        <v>120</v>
      </c>
      <c r="E17" s="4" t="s">
        <v>155</v>
      </c>
      <c r="F17" s="3" t="s">
        <v>240</v>
      </c>
      <c r="G17" s="8">
        <v>90</v>
      </c>
      <c r="H17" s="7">
        <v>29775</v>
      </c>
      <c r="I17" s="7">
        <v>89325</v>
      </c>
      <c r="J17" s="7">
        <v>119100</v>
      </c>
      <c r="K17" s="28">
        <f t="shared" si="1"/>
        <v>1214.8598474029948</v>
      </c>
      <c r="L17" s="28">
        <f t="shared" si="0"/>
        <v>3644.5795422089845</v>
      </c>
      <c r="M17" s="29">
        <f t="shared" si="0"/>
        <v>4859.439389611979</v>
      </c>
    </row>
    <row r="18" spans="2:13" ht="15" customHeight="1">
      <c r="B18" s="41"/>
      <c r="C18" s="3" t="s">
        <v>27</v>
      </c>
      <c r="D18" s="3" t="s">
        <v>120</v>
      </c>
      <c r="E18" s="4" t="s">
        <v>156</v>
      </c>
      <c r="F18" s="3" t="s">
        <v>240</v>
      </c>
      <c r="G18" s="8">
        <v>90</v>
      </c>
      <c r="H18" s="7">
        <v>164111</v>
      </c>
      <c r="I18" s="7">
        <v>492331</v>
      </c>
      <c r="J18" s="7">
        <v>656442</v>
      </c>
      <c r="K18" s="28">
        <f t="shared" si="1"/>
        <v>6695.948427108409</v>
      </c>
      <c r="L18" s="28">
        <f t="shared" si="0"/>
        <v>20087.76367864866</v>
      </c>
      <c r="M18" s="29">
        <f t="shared" si="0"/>
        <v>26783.71210575707</v>
      </c>
    </row>
    <row r="19" spans="2:13" ht="15" customHeight="1">
      <c r="B19" s="41"/>
      <c r="C19" s="3" t="s">
        <v>28</v>
      </c>
      <c r="D19" s="3" t="s">
        <v>121</v>
      </c>
      <c r="E19" s="4" t="s">
        <v>149</v>
      </c>
      <c r="F19" s="3" t="s">
        <v>236</v>
      </c>
      <c r="G19" s="8">
        <v>85</v>
      </c>
      <c r="H19" s="7">
        <v>49027</v>
      </c>
      <c r="I19" s="7">
        <v>147080</v>
      </c>
      <c r="J19" s="7">
        <v>196107</v>
      </c>
      <c r="K19" s="28">
        <f t="shared" si="1"/>
        <v>2000.3672120445551</v>
      </c>
      <c r="L19" s="28">
        <f t="shared" si="0"/>
        <v>6001.060834795381</v>
      </c>
      <c r="M19" s="29">
        <f t="shared" si="0"/>
        <v>8001.4280468399365</v>
      </c>
    </row>
    <row r="20" spans="2:13" ht="21.75" customHeight="1">
      <c r="B20" s="41"/>
      <c r="C20" s="3" t="s">
        <v>29</v>
      </c>
      <c r="D20" s="3" t="s">
        <v>122</v>
      </c>
      <c r="E20" s="4" t="s">
        <v>157</v>
      </c>
      <c r="F20" s="3" t="s">
        <v>241</v>
      </c>
      <c r="G20" s="8">
        <v>85</v>
      </c>
      <c r="H20" s="7">
        <v>390242</v>
      </c>
      <c r="I20" s="7">
        <v>1170725</v>
      </c>
      <c r="J20" s="7">
        <v>1560967</v>
      </c>
      <c r="K20" s="28">
        <f t="shared" si="1"/>
        <v>15922.39585458403</v>
      </c>
      <c r="L20" s="28">
        <f t="shared" si="0"/>
        <v>47767.14676241381</v>
      </c>
      <c r="M20" s="29">
        <f t="shared" si="0"/>
        <v>63689.54261699784</v>
      </c>
    </row>
    <row r="21" spans="2:13" ht="15" customHeight="1">
      <c r="B21" s="41"/>
      <c r="C21" s="3" t="s">
        <v>30</v>
      </c>
      <c r="D21" s="3" t="s">
        <v>123</v>
      </c>
      <c r="E21" s="4" t="s">
        <v>158</v>
      </c>
      <c r="F21" s="3" t="s">
        <v>242</v>
      </c>
      <c r="G21" s="8">
        <v>80</v>
      </c>
      <c r="H21" s="7">
        <v>13800</v>
      </c>
      <c r="I21" s="7">
        <v>41400</v>
      </c>
      <c r="J21" s="7">
        <v>55200</v>
      </c>
      <c r="K21" s="28">
        <f t="shared" si="1"/>
        <v>563.0584683177608</v>
      </c>
      <c r="L21" s="28">
        <f t="shared" si="0"/>
        <v>1689.1754049532824</v>
      </c>
      <c r="M21" s="29">
        <f t="shared" si="0"/>
        <v>2252.233873271043</v>
      </c>
    </row>
    <row r="22" spans="2:13" ht="15" customHeight="1">
      <c r="B22" s="41"/>
      <c r="C22" s="3" t="s">
        <v>31</v>
      </c>
      <c r="D22" s="3" t="s">
        <v>123</v>
      </c>
      <c r="E22" s="4" t="s">
        <v>159</v>
      </c>
      <c r="F22" s="3" t="s">
        <v>242</v>
      </c>
      <c r="G22" s="8">
        <v>80</v>
      </c>
      <c r="H22" s="7">
        <v>49800</v>
      </c>
      <c r="I22" s="7">
        <v>149400</v>
      </c>
      <c r="J22" s="7">
        <v>199200</v>
      </c>
      <c r="K22" s="28">
        <f t="shared" si="1"/>
        <v>2031.9066465380065</v>
      </c>
      <c r="L22" s="28">
        <f aca="true" t="shared" si="2" ref="L22:L85">I22/$N$6</f>
        <v>6095.7199396140195</v>
      </c>
      <c r="M22" s="29">
        <f aca="true" t="shared" si="3" ref="M22:M85">J22/$N$6</f>
        <v>8127.626586152026</v>
      </c>
    </row>
    <row r="23" spans="2:13" ht="15" customHeight="1">
      <c r="B23" s="41"/>
      <c r="C23" s="3" t="s">
        <v>32</v>
      </c>
      <c r="D23" s="3" t="s">
        <v>123</v>
      </c>
      <c r="E23" s="4" t="s">
        <v>159</v>
      </c>
      <c r="F23" s="3" t="s">
        <v>242</v>
      </c>
      <c r="G23" s="8">
        <v>80</v>
      </c>
      <c r="H23" s="7">
        <v>103800</v>
      </c>
      <c r="I23" s="7">
        <v>311400</v>
      </c>
      <c r="J23" s="7">
        <v>415200</v>
      </c>
      <c r="K23" s="28">
        <f t="shared" si="1"/>
        <v>4235.178913868375</v>
      </c>
      <c r="L23" s="28">
        <f t="shared" si="2"/>
        <v>12705.536741605125</v>
      </c>
      <c r="M23" s="29">
        <f t="shared" si="3"/>
        <v>16940.7156554735</v>
      </c>
    </row>
    <row r="24" spans="2:13" ht="15" customHeight="1">
      <c r="B24" s="41"/>
      <c r="C24" s="3" t="s">
        <v>33</v>
      </c>
      <c r="D24" s="3" t="s">
        <v>123</v>
      </c>
      <c r="E24" s="4" t="s">
        <v>160</v>
      </c>
      <c r="F24" s="3" t="s">
        <v>242</v>
      </c>
      <c r="G24" s="8">
        <v>80</v>
      </c>
      <c r="H24" s="7">
        <v>148800</v>
      </c>
      <c r="I24" s="7">
        <v>446400</v>
      </c>
      <c r="J24" s="7">
        <v>595200</v>
      </c>
      <c r="K24" s="28">
        <f t="shared" si="1"/>
        <v>6071.239136643681</v>
      </c>
      <c r="L24" s="28">
        <f t="shared" si="2"/>
        <v>18213.717409931047</v>
      </c>
      <c r="M24" s="29">
        <f t="shared" si="3"/>
        <v>24284.956546574726</v>
      </c>
    </row>
    <row r="25" spans="2:13" ht="15" customHeight="1">
      <c r="B25" s="41"/>
      <c r="C25" s="3" t="s">
        <v>34</v>
      </c>
      <c r="D25" s="3" t="s">
        <v>123</v>
      </c>
      <c r="E25" s="4" t="s">
        <v>161</v>
      </c>
      <c r="F25" s="3" t="s">
        <v>242</v>
      </c>
      <c r="G25" s="8">
        <v>80</v>
      </c>
      <c r="H25" s="7">
        <v>79800</v>
      </c>
      <c r="I25" s="7">
        <v>239400</v>
      </c>
      <c r="J25" s="7">
        <v>319200</v>
      </c>
      <c r="K25" s="28">
        <f t="shared" si="1"/>
        <v>3255.946795054878</v>
      </c>
      <c r="L25" s="28">
        <f t="shared" si="2"/>
        <v>9767.840385164633</v>
      </c>
      <c r="M25" s="29">
        <f t="shared" si="3"/>
        <v>13023.787180219511</v>
      </c>
    </row>
    <row r="26" spans="2:13" ht="15" customHeight="1">
      <c r="B26" s="41"/>
      <c r="C26" s="3" t="s">
        <v>35</v>
      </c>
      <c r="D26" s="3" t="s">
        <v>123</v>
      </c>
      <c r="E26" s="4" t="s">
        <v>162</v>
      </c>
      <c r="F26" s="3" t="s">
        <v>242</v>
      </c>
      <c r="G26" s="8">
        <v>80</v>
      </c>
      <c r="H26" s="7">
        <v>20550</v>
      </c>
      <c r="I26" s="7">
        <v>61650</v>
      </c>
      <c r="J26" s="7">
        <v>82200</v>
      </c>
      <c r="K26" s="28">
        <f t="shared" si="1"/>
        <v>838.4675017340569</v>
      </c>
      <c r="L26" s="28">
        <f t="shared" si="2"/>
        <v>2515.4025052021707</v>
      </c>
      <c r="M26" s="29">
        <f t="shared" si="3"/>
        <v>3353.8700069362276</v>
      </c>
    </row>
    <row r="27" spans="2:13" ht="11.25">
      <c r="B27" s="41"/>
      <c r="C27" s="3" t="s">
        <v>36</v>
      </c>
      <c r="D27" s="3" t="s">
        <v>123</v>
      </c>
      <c r="E27" s="4" t="s">
        <v>163</v>
      </c>
      <c r="F27" s="3" t="s">
        <v>242</v>
      </c>
      <c r="G27" s="8">
        <v>80</v>
      </c>
      <c r="H27" s="7">
        <v>19800</v>
      </c>
      <c r="I27" s="7">
        <v>59400</v>
      </c>
      <c r="J27" s="7">
        <v>79200</v>
      </c>
      <c r="K27" s="28">
        <f t="shared" si="1"/>
        <v>807.866498021135</v>
      </c>
      <c r="L27" s="28">
        <f t="shared" si="2"/>
        <v>2423.5994940634055</v>
      </c>
      <c r="M27" s="29">
        <f t="shared" si="3"/>
        <v>3231.46599208454</v>
      </c>
    </row>
    <row r="28" spans="2:13" ht="15" customHeight="1">
      <c r="B28" s="41"/>
      <c r="C28" s="3" t="s">
        <v>37</v>
      </c>
      <c r="D28" s="3" t="s">
        <v>124</v>
      </c>
      <c r="E28" s="4" t="s">
        <v>164</v>
      </c>
      <c r="F28" s="3" t="s">
        <v>240</v>
      </c>
      <c r="G28" s="8">
        <v>80</v>
      </c>
      <c r="H28" s="7">
        <v>150000</v>
      </c>
      <c r="I28" s="7">
        <v>450000</v>
      </c>
      <c r="J28" s="7">
        <v>600000</v>
      </c>
      <c r="K28" s="28">
        <f t="shared" si="1"/>
        <v>6120.200742584357</v>
      </c>
      <c r="L28" s="28">
        <f t="shared" si="2"/>
        <v>18360.60222775307</v>
      </c>
      <c r="M28" s="29">
        <f t="shared" si="3"/>
        <v>24480.802970337427</v>
      </c>
    </row>
    <row r="29" spans="2:13" ht="15" customHeight="1">
      <c r="B29" s="41"/>
      <c r="C29" s="3" t="s">
        <v>38</v>
      </c>
      <c r="D29" s="3" t="s">
        <v>124</v>
      </c>
      <c r="E29" s="4" t="s">
        <v>155</v>
      </c>
      <c r="F29" s="3" t="s">
        <v>240</v>
      </c>
      <c r="G29" s="8">
        <v>80</v>
      </c>
      <c r="H29" s="7">
        <v>30000</v>
      </c>
      <c r="I29" s="7">
        <v>90000</v>
      </c>
      <c r="J29" s="7">
        <v>120000</v>
      </c>
      <c r="K29" s="28">
        <f t="shared" si="1"/>
        <v>1224.0401485168713</v>
      </c>
      <c r="L29" s="28">
        <f t="shared" si="2"/>
        <v>3672.120445550614</v>
      </c>
      <c r="M29" s="29">
        <f t="shared" si="3"/>
        <v>4896.160594067485</v>
      </c>
    </row>
    <row r="30" spans="2:13" ht="15" customHeight="1">
      <c r="B30" s="41"/>
      <c r="C30" s="3" t="s">
        <v>39</v>
      </c>
      <c r="D30" s="3" t="s">
        <v>125</v>
      </c>
      <c r="E30" s="4" t="s">
        <v>165</v>
      </c>
      <c r="F30" s="3" t="s">
        <v>237</v>
      </c>
      <c r="G30" s="8">
        <v>80</v>
      </c>
      <c r="H30" s="7">
        <v>120000</v>
      </c>
      <c r="I30" s="7">
        <v>360000</v>
      </c>
      <c r="J30" s="7">
        <v>480000</v>
      </c>
      <c r="K30" s="28">
        <f t="shared" si="1"/>
        <v>4896.160594067485</v>
      </c>
      <c r="L30" s="28">
        <f t="shared" si="2"/>
        <v>14688.481782202456</v>
      </c>
      <c r="M30" s="29">
        <f t="shared" si="3"/>
        <v>19584.64237626994</v>
      </c>
    </row>
    <row r="31" spans="2:13" ht="22.5" customHeight="1">
      <c r="B31" s="41"/>
      <c r="C31" s="3" t="s">
        <v>40</v>
      </c>
      <c r="D31" s="4" t="s">
        <v>126</v>
      </c>
      <c r="E31" s="4" t="s">
        <v>166</v>
      </c>
      <c r="F31" s="3" t="s">
        <v>236</v>
      </c>
      <c r="G31" s="8">
        <v>75</v>
      </c>
      <c r="H31" s="7">
        <v>84251</v>
      </c>
      <c r="I31" s="7">
        <v>252753</v>
      </c>
      <c r="J31" s="7">
        <v>337004</v>
      </c>
      <c r="K31" s="28">
        <f t="shared" si="1"/>
        <v>3437.5535517564977</v>
      </c>
      <c r="L31" s="28">
        <f t="shared" si="2"/>
        <v>10312.660655269492</v>
      </c>
      <c r="M31" s="29">
        <f t="shared" si="3"/>
        <v>13750.21420702599</v>
      </c>
    </row>
    <row r="32" spans="2:13" ht="15" customHeight="1">
      <c r="B32" s="41"/>
      <c r="C32" s="3" t="s">
        <v>41</v>
      </c>
      <c r="D32" s="3" t="s">
        <v>127</v>
      </c>
      <c r="E32" s="4" t="s">
        <v>409</v>
      </c>
      <c r="F32" s="3" t="s">
        <v>243</v>
      </c>
      <c r="G32" s="8">
        <v>75</v>
      </c>
      <c r="H32" s="7">
        <v>155250</v>
      </c>
      <c r="I32" s="7">
        <v>465750</v>
      </c>
      <c r="J32" s="7">
        <v>621000</v>
      </c>
      <c r="K32" s="28">
        <f t="shared" si="1"/>
        <v>6334.407768574809</v>
      </c>
      <c r="L32" s="28">
        <f t="shared" si="2"/>
        <v>19003.223305724427</v>
      </c>
      <c r="M32" s="29">
        <f t="shared" si="3"/>
        <v>25337.631074299235</v>
      </c>
    </row>
    <row r="33" spans="2:13" ht="24" customHeight="1">
      <c r="B33" s="41"/>
      <c r="C33" s="3" t="s">
        <v>42</v>
      </c>
      <c r="D33" s="4" t="s">
        <v>128</v>
      </c>
      <c r="E33" s="4" t="s">
        <v>167</v>
      </c>
      <c r="F33" s="3" t="s">
        <v>238</v>
      </c>
      <c r="G33" s="8">
        <v>70</v>
      </c>
      <c r="H33" s="7">
        <v>30000</v>
      </c>
      <c r="I33" s="7">
        <v>90000</v>
      </c>
      <c r="J33" s="7">
        <v>120000</v>
      </c>
      <c r="K33" s="28">
        <f t="shared" si="1"/>
        <v>1224.0401485168713</v>
      </c>
      <c r="L33" s="28">
        <f t="shared" si="2"/>
        <v>3672.120445550614</v>
      </c>
      <c r="M33" s="29">
        <f t="shared" si="3"/>
        <v>4896.160594067485</v>
      </c>
    </row>
    <row r="34" spans="2:13" ht="15" customHeight="1">
      <c r="B34" s="41"/>
      <c r="C34" s="3" t="s">
        <v>43</v>
      </c>
      <c r="D34" s="3" t="s">
        <v>129</v>
      </c>
      <c r="E34" s="4" t="s">
        <v>168</v>
      </c>
      <c r="F34" s="3" t="s">
        <v>240</v>
      </c>
      <c r="G34" s="8">
        <v>70</v>
      </c>
      <c r="H34" s="7">
        <v>442200</v>
      </c>
      <c r="I34" s="7">
        <v>1326600</v>
      </c>
      <c r="J34" s="7">
        <v>1768800</v>
      </c>
      <c r="K34" s="28">
        <f t="shared" si="1"/>
        <v>18042.351789138684</v>
      </c>
      <c r="L34" s="28">
        <f t="shared" si="2"/>
        <v>54127.05536741605</v>
      </c>
      <c r="M34" s="29">
        <f t="shared" si="3"/>
        <v>72169.40715655473</v>
      </c>
    </row>
    <row r="35" spans="2:13" ht="15" customHeight="1">
      <c r="B35" s="41"/>
      <c r="C35" s="3" t="s">
        <v>44</v>
      </c>
      <c r="D35" s="3" t="s">
        <v>129</v>
      </c>
      <c r="E35" s="4" t="s">
        <v>169</v>
      </c>
      <c r="F35" s="3" t="s">
        <v>240</v>
      </c>
      <c r="G35" s="8">
        <v>70</v>
      </c>
      <c r="H35" s="7">
        <v>525900</v>
      </c>
      <c r="I35" s="7">
        <v>1577700</v>
      </c>
      <c r="J35" s="7">
        <v>2103600</v>
      </c>
      <c r="K35" s="28">
        <f t="shared" si="1"/>
        <v>21457.423803500755</v>
      </c>
      <c r="L35" s="28">
        <f t="shared" si="2"/>
        <v>64372.27141050226</v>
      </c>
      <c r="M35" s="29">
        <f t="shared" si="3"/>
        <v>85829.69521400302</v>
      </c>
    </row>
    <row r="36" spans="2:13" ht="15" customHeight="1">
      <c r="B36" s="41"/>
      <c r="C36" s="3" t="s">
        <v>45</v>
      </c>
      <c r="D36" s="3" t="s">
        <v>129</v>
      </c>
      <c r="E36" s="4" t="s">
        <v>170</v>
      </c>
      <c r="F36" s="3" t="s">
        <v>240</v>
      </c>
      <c r="G36" s="8">
        <v>70</v>
      </c>
      <c r="H36" s="7">
        <v>287100</v>
      </c>
      <c r="I36" s="7">
        <v>861300</v>
      </c>
      <c r="J36" s="7">
        <v>1148400</v>
      </c>
      <c r="K36" s="28">
        <f t="shared" si="1"/>
        <v>11714.064221306458</v>
      </c>
      <c r="L36" s="28">
        <f t="shared" si="2"/>
        <v>35142.19266391938</v>
      </c>
      <c r="M36" s="29">
        <f t="shared" si="3"/>
        <v>46856.256885225834</v>
      </c>
    </row>
    <row r="37" spans="2:13" ht="15" customHeight="1">
      <c r="B37" s="41"/>
      <c r="C37" s="3" t="s">
        <v>46</v>
      </c>
      <c r="D37" s="3" t="s">
        <v>130</v>
      </c>
      <c r="E37" s="4" t="s">
        <v>171</v>
      </c>
      <c r="F37" s="3" t="s">
        <v>239</v>
      </c>
      <c r="G37" s="8">
        <v>70</v>
      </c>
      <c r="H37" s="7">
        <v>326723</v>
      </c>
      <c r="I37" s="7">
        <v>980167</v>
      </c>
      <c r="J37" s="7">
        <v>1306890</v>
      </c>
      <c r="K37" s="28">
        <f t="shared" si="1"/>
        <v>13330.735648129259</v>
      </c>
      <c r="L37" s="28">
        <f t="shared" si="2"/>
        <v>39992.12534171121</v>
      </c>
      <c r="M37" s="29">
        <f t="shared" si="3"/>
        <v>53322.86098984047</v>
      </c>
    </row>
    <row r="38" spans="2:13" ht="15" customHeight="1">
      <c r="B38" s="41"/>
      <c r="C38" s="3" t="s">
        <v>47</v>
      </c>
      <c r="D38" s="3" t="s">
        <v>129</v>
      </c>
      <c r="E38" s="4" t="s">
        <v>172</v>
      </c>
      <c r="F38" s="3" t="s">
        <v>240</v>
      </c>
      <c r="G38" s="8">
        <v>70</v>
      </c>
      <c r="H38" s="7">
        <v>361350</v>
      </c>
      <c r="I38" s="7">
        <v>1084050</v>
      </c>
      <c r="J38" s="7">
        <v>1445400</v>
      </c>
      <c r="K38" s="28">
        <f t="shared" si="1"/>
        <v>14743.563588885716</v>
      </c>
      <c r="L38" s="28">
        <f t="shared" si="2"/>
        <v>44230.69076665714</v>
      </c>
      <c r="M38" s="29">
        <f t="shared" si="3"/>
        <v>58974.254355542864</v>
      </c>
    </row>
    <row r="39" spans="2:13" ht="15" customHeight="1">
      <c r="B39" s="41"/>
      <c r="C39" s="3" t="s">
        <v>48</v>
      </c>
      <c r="D39" s="3" t="s">
        <v>130</v>
      </c>
      <c r="E39" s="4" t="s">
        <v>173</v>
      </c>
      <c r="F39" s="3" t="s">
        <v>239</v>
      </c>
      <c r="G39" s="8">
        <v>70</v>
      </c>
      <c r="H39" s="7">
        <v>97500</v>
      </c>
      <c r="I39" s="7">
        <v>292500</v>
      </c>
      <c r="J39" s="7">
        <v>390000</v>
      </c>
      <c r="K39" s="28">
        <f t="shared" si="1"/>
        <v>3978.130482679832</v>
      </c>
      <c r="L39" s="28">
        <f t="shared" si="2"/>
        <v>11934.391448039496</v>
      </c>
      <c r="M39" s="29">
        <f t="shared" si="3"/>
        <v>15912.521930719327</v>
      </c>
    </row>
    <row r="40" spans="2:13" ht="23.25" customHeight="1">
      <c r="B40" s="41"/>
      <c r="C40" s="3" t="s">
        <v>49</v>
      </c>
      <c r="D40" s="3" t="s">
        <v>131</v>
      </c>
      <c r="E40" s="4" t="s">
        <v>174</v>
      </c>
      <c r="F40" s="3" t="s">
        <v>238</v>
      </c>
      <c r="G40" s="8">
        <v>70</v>
      </c>
      <c r="H40" s="7">
        <v>179250</v>
      </c>
      <c r="I40" s="7">
        <v>537750</v>
      </c>
      <c r="J40" s="7">
        <v>717000</v>
      </c>
      <c r="K40" s="28">
        <f t="shared" si="1"/>
        <v>7313.639887388306</v>
      </c>
      <c r="L40" s="28">
        <f t="shared" si="2"/>
        <v>21940.919662164917</v>
      </c>
      <c r="M40" s="29">
        <f t="shared" si="3"/>
        <v>29254.559549553225</v>
      </c>
    </row>
    <row r="41" spans="2:13" ht="15" customHeight="1">
      <c r="B41" s="41"/>
      <c r="C41" s="3" t="s">
        <v>50</v>
      </c>
      <c r="D41" s="3" t="s">
        <v>129</v>
      </c>
      <c r="E41" s="4" t="s">
        <v>175</v>
      </c>
      <c r="F41" s="3" t="s">
        <v>240</v>
      </c>
      <c r="G41" s="8">
        <v>70</v>
      </c>
      <c r="H41" s="7">
        <v>227550</v>
      </c>
      <c r="I41" s="7">
        <v>682650</v>
      </c>
      <c r="J41" s="7">
        <v>910200</v>
      </c>
      <c r="K41" s="28">
        <f t="shared" si="1"/>
        <v>9284.344526500468</v>
      </c>
      <c r="L41" s="28">
        <f t="shared" si="2"/>
        <v>27853.033579501407</v>
      </c>
      <c r="M41" s="29">
        <f t="shared" si="3"/>
        <v>37137.378106001874</v>
      </c>
    </row>
    <row r="42" spans="2:13" ht="15" customHeight="1">
      <c r="B42" s="41"/>
      <c r="C42" s="3" t="s">
        <v>51</v>
      </c>
      <c r="D42" s="3" t="s">
        <v>130</v>
      </c>
      <c r="E42" s="4" t="s">
        <v>176</v>
      </c>
      <c r="F42" s="3" t="s">
        <v>239</v>
      </c>
      <c r="G42" s="8">
        <v>70</v>
      </c>
      <c r="H42" s="7">
        <v>29700</v>
      </c>
      <c r="I42" s="7">
        <v>89100</v>
      </c>
      <c r="J42" s="7">
        <v>118800</v>
      </c>
      <c r="K42" s="28">
        <f t="shared" si="1"/>
        <v>1211.7997470317027</v>
      </c>
      <c r="L42" s="28">
        <f t="shared" si="2"/>
        <v>3635.3992410951078</v>
      </c>
      <c r="M42" s="29">
        <f t="shared" si="3"/>
        <v>4847.198988126811</v>
      </c>
    </row>
    <row r="43" spans="2:13" ht="22.5">
      <c r="B43" s="41"/>
      <c r="C43" s="3" t="s">
        <v>52</v>
      </c>
      <c r="D43" s="4" t="s">
        <v>132</v>
      </c>
      <c r="E43" s="4" t="s">
        <v>177</v>
      </c>
      <c r="F43" s="3" t="s">
        <v>238</v>
      </c>
      <c r="G43" s="8">
        <v>70</v>
      </c>
      <c r="H43" s="7">
        <v>13200</v>
      </c>
      <c r="I43" s="7">
        <v>39600</v>
      </c>
      <c r="J43" s="7">
        <v>52800</v>
      </c>
      <c r="K43" s="28">
        <f t="shared" si="1"/>
        <v>538.5776653474234</v>
      </c>
      <c r="L43" s="28">
        <f t="shared" si="2"/>
        <v>1615.73299604227</v>
      </c>
      <c r="M43" s="29">
        <f t="shared" si="3"/>
        <v>2154.3106613896935</v>
      </c>
    </row>
    <row r="44" spans="2:13" ht="15" customHeight="1">
      <c r="B44" s="41"/>
      <c r="C44" s="3" t="s">
        <v>53</v>
      </c>
      <c r="D44" s="3" t="s">
        <v>129</v>
      </c>
      <c r="E44" s="4" t="s">
        <v>178</v>
      </c>
      <c r="F44" s="3" t="s">
        <v>240</v>
      </c>
      <c r="G44" s="8">
        <v>70</v>
      </c>
      <c r="H44" s="7">
        <v>215250</v>
      </c>
      <c r="I44" s="7">
        <v>645750</v>
      </c>
      <c r="J44" s="7">
        <v>861000</v>
      </c>
      <c r="K44" s="28">
        <f t="shared" si="1"/>
        <v>8782.488065608552</v>
      </c>
      <c r="L44" s="28">
        <f t="shared" si="2"/>
        <v>26347.464196825655</v>
      </c>
      <c r="M44" s="29">
        <f t="shared" si="3"/>
        <v>35129.952262434206</v>
      </c>
    </row>
    <row r="45" spans="2:13" ht="15" customHeight="1">
      <c r="B45" s="41"/>
      <c r="C45" s="3" t="s">
        <v>54</v>
      </c>
      <c r="D45" s="3" t="s">
        <v>129</v>
      </c>
      <c r="E45" s="4" t="s">
        <v>179</v>
      </c>
      <c r="F45" s="3" t="s">
        <v>240</v>
      </c>
      <c r="G45" s="8">
        <v>70</v>
      </c>
      <c r="H45" s="7">
        <v>360900</v>
      </c>
      <c r="I45" s="7">
        <v>1082700</v>
      </c>
      <c r="J45" s="7">
        <v>1443600</v>
      </c>
      <c r="K45" s="28">
        <f t="shared" si="1"/>
        <v>14725.202986657961</v>
      </c>
      <c r="L45" s="28">
        <f t="shared" si="2"/>
        <v>44175.608959973884</v>
      </c>
      <c r="M45" s="29">
        <f t="shared" si="3"/>
        <v>58900.811946631846</v>
      </c>
    </row>
    <row r="46" spans="2:13" ht="15" customHeight="1">
      <c r="B46" s="41"/>
      <c r="C46" s="3" t="s">
        <v>55</v>
      </c>
      <c r="D46" s="3" t="s">
        <v>129</v>
      </c>
      <c r="E46" s="4" t="s">
        <v>180</v>
      </c>
      <c r="F46" s="3" t="s">
        <v>240</v>
      </c>
      <c r="G46" s="8">
        <v>70</v>
      </c>
      <c r="H46" s="7">
        <v>135900</v>
      </c>
      <c r="I46" s="7">
        <v>407700</v>
      </c>
      <c r="J46" s="7">
        <v>543600</v>
      </c>
      <c r="K46" s="28">
        <f t="shared" si="1"/>
        <v>5544.901872781427</v>
      </c>
      <c r="L46" s="28">
        <f t="shared" si="2"/>
        <v>16634.70561834428</v>
      </c>
      <c r="M46" s="29">
        <f t="shared" si="3"/>
        <v>22179.60749112571</v>
      </c>
    </row>
    <row r="47" spans="2:13" ht="15" customHeight="1">
      <c r="B47" s="41"/>
      <c r="C47" s="3" t="s">
        <v>56</v>
      </c>
      <c r="D47" s="3" t="s">
        <v>130</v>
      </c>
      <c r="E47" s="4" t="s">
        <v>181</v>
      </c>
      <c r="F47" s="3" t="s">
        <v>239</v>
      </c>
      <c r="G47" s="8">
        <v>70</v>
      </c>
      <c r="H47" s="7">
        <v>26250</v>
      </c>
      <c r="I47" s="7">
        <v>78750</v>
      </c>
      <c r="J47" s="7">
        <v>105000</v>
      </c>
      <c r="K47" s="28">
        <f t="shared" si="1"/>
        <v>1071.0351299522624</v>
      </c>
      <c r="L47" s="28">
        <f t="shared" si="2"/>
        <v>3213.105389856787</v>
      </c>
      <c r="M47" s="29">
        <f t="shared" si="3"/>
        <v>4284.14051980905</v>
      </c>
    </row>
    <row r="48" spans="2:13" ht="15" customHeight="1">
      <c r="B48" s="41"/>
      <c r="C48" s="3" t="s">
        <v>57</v>
      </c>
      <c r="D48" s="3" t="s">
        <v>129</v>
      </c>
      <c r="E48" s="4" t="s">
        <v>182</v>
      </c>
      <c r="F48" s="3" t="s">
        <v>240</v>
      </c>
      <c r="G48" s="8">
        <v>70</v>
      </c>
      <c r="H48" s="7">
        <v>89802</v>
      </c>
      <c r="I48" s="7">
        <v>269405</v>
      </c>
      <c r="J48" s="7">
        <v>359207</v>
      </c>
      <c r="K48" s="28">
        <f t="shared" si="1"/>
        <v>3664.041780570403</v>
      </c>
      <c r="L48" s="28">
        <f t="shared" si="2"/>
        <v>10992.084540372924</v>
      </c>
      <c r="M48" s="29">
        <f t="shared" si="3"/>
        <v>14656.126320943327</v>
      </c>
    </row>
    <row r="49" spans="2:13" ht="15" customHeight="1">
      <c r="B49" s="41"/>
      <c r="C49" s="3" t="s">
        <v>58</v>
      </c>
      <c r="D49" s="3" t="s">
        <v>129</v>
      </c>
      <c r="E49" s="4" t="s">
        <v>183</v>
      </c>
      <c r="F49" s="3" t="s">
        <v>240</v>
      </c>
      <c r="G49" s="8">
        <v>70</v>
      </c>
      <c r="H49" s="7">
        <v>101100</v>
      </c>
      <c r="I49" s="7">
        <v>303300</v>
      </c>
      <c r="J49" s="7">
        <v>404400</v>
      </c>
      <c r="K49" s="28">
        <f t="shared" si="1"/>
        <v>4125.0153005018565</v>
      </c>
      <c r="L49" s="28">
        <f t="shared" si="2"/>
        <v>12375.04590150557</v>
      </c>
      <c r="M49" s="29">
        <f t="shared" si="3"/>
        <v>16500.061202007426</v>
      </c>
    </row>
    <row r="50" spans="2:13" ht="11.25">
      <c r="B50" s="41"/>
      <c r="C50" s="3" t="s">
        <v>59</v>
      </c>
      <c r="D50" s="3" t="s">
        <v>130</v>
      </c>
      <c r="E50" s="4" t="s">
        <v>184</v>
      </c>
      <c r="F50" s="3" t="s">
        <v>239</v>
      </c>
      <c r="G50" s="8">
        <v>70</v>
      </c>
      <c r="H50" s="7">
        <v>26250</v>
      </c>
      <c r="I50" s="7">
        <v>78750</v>
      </c>
      <c r="J50" s="7">
        <v>105000</v>
      </c>
      <c r="K50" s="28">
        <f t="shared" si="1"/>
        <v>1071.0351299522624</v>
      </c>
      <c r="L50" s="28">
        <f t="shared" si="2"/>
        <v>3213.105389856787</v>
      </c>
      <c r="M50" s="29">
        <f t="shared" si="3"/>
        <v>4284.14051980905</v>
      </c>
    </row>
    <row r="51" spans="2:13" ht="15" customHeight="1">
      <c r="B51" s="41"/>
      <c r="C51" s="3" t="s">
        <v>60</v>
      </c>
      <c r="D51" s="3" t="s">
        <v>129</v>
      </c>
      <c r="E51" s="4" t="s">
        <v>185</v>
      </c>
      <c r="F51" s="3" t="s">
        <v>240</v>
      </c>
      <c r="G51" s="8">
        <v>70</v>
      </c>
      <c r="H51" s="7">
        <v>40050</v>
      </c>
      <c r="I51" s="7">
        <v>120150</v>
      </c>
      <c r="J51" s="7">
        <v>160200</v>
      </c>
      <c r="K51" s="28">
        <f t="shared" si="1"/>
        <v>1634.0935982700232</v>
      </c>
      <c r="L51" s="28">
        <f t="shared" si="2"/>
        <v>4902.28079481007</v>
      </c>
      <c r="M51" s="29">
        <f t="shared" si="3"/>
        <v>6536.374393080093</v>
      </c>
    </row>
    <row r="52" spans="2:13" ht="15" customHeight="1">
      <c r="B52" s="41"/>
      <c r="C52" s="3" t="s">
        <v>61</v>
      </c>
      <c r="D52" s="3" t="s">
        <v>130</v>
      </c>
      <c r="E52" s="4" t="s">
        <v>186</v>
      </c>
      <c r="F52" s="3" t="s">
        <v>239</v>
      </c>
      <c r="G52" s="8">
        <v>70</v>
      </c>
      <c r="H52" s="7">
        <v>21300</v>
      </c>
      <c r="I52" s="7">
        <v>63900</v>
      </c>
      <c r="J52" s="7">
        <v>85200</v>
      </c>
      <c r="K52" s="28">
        <f t="shared" si="1"/>
        <v>869.0685054469786</v>
      </c>
      <c r="L52" s="28">
        <f t="shared" si="2"/>
        <v>2607.205516340936</v>
      </c>
      <c r="M52" s="29">
        <f t="shared" si="3"/>
        <v>3476.2740217879145</v>
      </c>
    </row>
    <row r="53" spans="2:13" ht="15" customHeight="1">
      <c r="B53" s="41"/>
      <c r="C53" s="3" t="s">
        <v>62</v>
      </c>
      <c r="D53" s="3" t="s">
        <v>129</v>
      </c>
      <c r="E53" s="4" t="s">
        <v>187</v>
      </c>
      <c r="F53" s="3" t="s">
        <v>240</v>
      </c>
      <c r="G53" s="8">
        <v>70</v>
      </c>
      <c r="H53" s="7">
        <v>525900</v>
      </c>
      <c r="I53" s="7">
        <v>1577700</v>
      </c>
      <c r="J53" s="7">
        <v>2103600</v>
      </c>
      <c r="K53" s="28">
        <f t="shared" si="1"/>
        <v>21457.423803500755</v>
      </c>
      <c r="L53" s="28">
        <f t="shared" si="2"/>
        <v>64372.27141050226</v>
      </c>
      <c r="M53" s="29">
        <f t="shared" si="3"/>
        <v>85829.69521400302</v>
      </c>
    </row>
    <row r="54" spans="2:13" ht="15" customHeight="1">
      <c r="B54" s="41"/>
      <c r="C54" s="3" t="s">
        <v>63</v>
      </c>
      <c r="D54" s="3" t="s">
        <v>129</v>
      </c>
      <c r="E54" s="4" t="s">
        <v>188</v>
      </c>
      <c r="F54" s="3" t="s">
        <v>240</v>
      </c>
      <c r="G54" s="8">
        <v>70</v>
      </c>
      <c r="H54" s="7">
        <v>360900</v>
      </c>
      <c r="I54" s="7">
        <v>1082700</v>
      </c>
      <c r="J54" s="7">
        <v>1443600</v>
      </c>
      <c r="K54" s="28">
        <f t="shared" si="1"/>
        <v>14725.202986657961</v>
      </c>
      <c r="L54" s="28">
        <f t="shared" si="2"/>
        <v>44175.608959973884</v>
      </c>
      <c r="M54" s="29">
        <f t="shared" si="3"/>
        <v>58900.811946631846</v>
      </c>
    </row>
    <row r="55" spans="2:13" ht="15" customHeight="1">
      <c r="B55" s="41"/>
      <c r="C55" s="3" t="s">
        <v>64</v>
      </c>
      <c r="D55" s="3" t="s">
        <v>129</v>
      </c>
      <c r="E55" s="4" t="s">
        <v>189</v>
      </c>
      <c r="F55" s="3" t="s">
        <v>240</v>
      </c>
      <c r="G55" s="8">
        <v>70</v>
      </c>
      <c r="H55" s="7">
        <v>150900</v>
      </c>
      <c r="I55" s="7">
        <v>452700</v>
      </c>
      <c r="J55" s="7">
        <v>603600</v>
      </c>
      <c r="K55" s="28">
        <f t="shared" si="1"/>
        <v>6156.921947039863</v>
      </c>
      <c r="L55" s="28">
        <f t="shared" si="2"/>
        <v>18470.765841119588</v>
      </c>
      <c r="M55" s="29">
        <f t="shared" si="3"/>
        <v>24627.687788159452</v>
      </c>
    </row>
    <row r="56" spans="2:13" ht="15" customHeight="1">
      <c r="B56" s="41"/>
      <c r="C56" s="3" t="s">
        <v>65</v>
      </c>
      <c r="D56" s="3" t="s">
        <v>129</v>
      </c>
      <c r="E56" s="4" t="s">
        <v>190</v>
      </c>
      <c r="F56" s="3" t="s">
        <v>240</v>
      </c>
      <c r="G56" s="8">
        <v>70</v>
      </c>
      <c r="H56" s="7">
        <v>225900</v>
      </c>
      <c r="I56" s="7">
        <v>677700</v>
      </c>
      <c r="J56" s="7">
        <v>903600</v>
      </c>
      <c r="K56" s="28">
        <f t="shared" si="1"/>
        <v>9217.022318332041</v>
      </c>
      <c r="L56" s="28">
        <f t="shared" si="2"/>
        <v>27651.066954996124</v>
      </c>
      <c r="M56" s="29">
        <f t="shared" si="3"/>
        <v>36868.089273328165</v>
      </c>
    </row>
    <row r="57" spans="2:13" ht="15" customHeight="1">
      <c r="B57" s="41"/>
      <c r="C57" s="3" t="s">
        <v>66</v>
      </c>
      <c r="D57" s="3" t="s">
        <v>129</v>
      </c>
      <c r="E57" s="4" t="s">
        <v>191</v>
      </c>
      <c r="F57" s="3" t="s">
        <v>240</v>
      </c>
      <c r="G57" s="8">
        <v>70</v>
      </c>
      <c r="H57" s="7">
        <v>420900</v>
      </c>
      <c r="I57" s="7">
        <v>1262700</v>
      </c>
      <c r="J57" s="7">
        <v>1683600</v>
      </c>
      <c r="K57" s="28">
        <f t="shared" si="1"/>
        <v>17173.283283691704</v>
      </c>
      <c r="L57" s="28">
        <f t="shared" si="2"/>
        <v>51519.849851075116</v>
      </c>
      <c r="M57" s="29">
        <f t="shared" si="3"/>
        <v>68693.13313476682</v>
      </c>
    </row>
    <row r="58" spans="2:13" ht="15" customHeight="1">
      <c r="B58" s="41"/>
      <c r="C58" s="3" t="s">
        <v>67</v>
      </c>
      <c r="D58" s="3" t="s">
        <v>129</v>
      </c>
      <c r="E58" s="4" t="s">
        <v>192</v>
      </c>
      <c r="F58" s="3" t="s">
        <v>240</v>
      </c>
      <c r="G58" s="8">
        <v>70</v>
      </c>
      <c r="H58" s="7">
        <v>63900</v>
      </c>
      <c r="I58" s="7">
        <v>191700</v>
      </c>
      <c r="J58" s="7">
        <v>255600</v>
      </c>
      <c r="K58" s="28">
        <f t="shared" si="1"/>
        <v>2607.205516340936</v>
      </c>
      <c r="L58" s="28">
        <f t="shared" si="2"/>
        <v>7821.616549022808</v>
      </c>
      <c r="M58" s="29">
        <f t="shared" si="3"/>
        <v>10428.822065363744</v>
      </c>
    </row>
    <row r="59" spans="2:13" ht="15" customHeight="1">
      <c r="B59" s="41"/>
      <c r="C59" s="3" t="s">
        <v>68</v>
      </c>
      <c r="D59" s="3" t="s">
        <v>133</v>
      </c>
      <c r="E59" s="4" t="s">
        <v>193</v>
      </c>
      <c r="F59" s="3" t="s">
        <v>240</v>
      </c>
      <c r="G59" s="8">
        <v>70</v>
      </c>
      <c r="H59" s="7">
        <v>210000</v>
      </c>
      <c r="I59" s="7">
        <v>630000</v>
      </c>
      <c r="J59" s="7">
        <v>840000</v>
      </c>
      <c r="K59" s="28">
        <f t="shared" si="1"/>
        <v>8568.2810396181</v>
      </c>
      <c r="L59" s="28">
        <f t="shared" si="2"/>
        <v>25704.843118854296</v>
      </c>
      <c r="M59" s="29">
        <f t="shared" si="3"/>
        <v>34273.1241584724</v>
      </c>
    </row>
    <row r="60" spans="2:13" ht="15" customHeight="1">
      <c r="B60" s="41"/>
      <c r="C60" s="3" t="s">
        <v>69</v>
      </c>
      <c r="D60" s="3" t="s">
        <v>133</v>
      </c>
      <c r="E60" s="4" t="s">
        <v>194</v>
      </c>
      <c r="F60" s="3" t="s">
        <v>240</v>
      </c>
      <c r="G60" s="8">
        <v>70</v>
      </c>
      <c r="H60" s="7">
        <v>82500</v>
      </c>
      <c r="I60" s="7">
        <v>247500</v>
      </c>
      <c r="J60" s="7">
        <v>330000</v>
      </c>
      <c r="K60" s="28">
        <f t="shared" si="1"/>
        <v>3366.110408421396</v>
      </c>
      <c r="L60" s="28">
        <f t="shared" si="2"/>
        <v>10098.331225264188</v>
      </c>
      <c r="M60" s="29">
        <f t="shared" si="3"/>
        <v>13464.441633685585</v>
      </c>
    </row>
    <row r="61" spans="2:13" ht="15" customHeight="1">
      <c r="B61" s="41"/>
      <c r="C61" s="3" t="s">
        <v>70</v>
      </c>
      <c r="D61" s="3" t="s">
        <v>133</v>
      </c>
      <c r="E61" s="4" t="s">
        <v>195</v>
      </c>
      <c r="F61" s="3" t="s">
        <v>240</v>
      </c>
      <c r="G61" s="8">
        <v>70</v>
      </c>
      <c r="H61" s="7">
        <v>292500</v>
      </c>
      <c r="I61" s="7">
        <v>877500</v>
      </c>
      <c r="J61" s="7">
        <v>1170000</v>
      </c>
      <c r="K61" s="28">
        <f t="shared" si="1"/>
        <v>11934.391448039496</v>
      </c>
      <c r="L61" s="28">
        <f t="shared" si="2"/>
        <v>35803.17434411849</v>
      </c>
      <c r="M61" s="29">
        <f t="shared" si="3"/>
        <v>47737.565792157984</v>
      </c>
    </row>
    <row r="62" spans="2:13" ht="15" customHeight="1">
      <c r="B62" s="41"/>
      <c r="C62" s="3" t="s">
        <v>71</v>
      </c>
      <c r="D62" s="3" t="s">
        <v>133</v>
      </c>
      <c r="E62" s="4" t="s">
        <v>196</v>
      </c>
      <c r="F62" s="3" t="s">
        <v>240</v>
      </c>
      <c r="G62" s="8">
        <v>70</v>
      </c>
      <c r="H62" s="7">
        <v>78000</v>
      </c>
      <c r="I62" s="7">
        <v>234000</v>
      </c>
      <c r="J62" s="7">
        <v>312000</v>
      </c>
      <c r="K62" s="28">
        <f t="shared" si="1"/>
        <v>3182.5043861438653</v>
      </c>
      <c r="L62" s="28">
        <f t="shared" si="2"/>
        <v>9547.513158431597</v>
      </c>
      <c r="M62" s="29">
        <f t="shared" si="3"/>
        <v>12730.017544575461</v>
      </c>
    </row>
    <row r="63" spans="2:13" ht="15" customHeight="1">
      <c r="B63" s="41"/>
      <c r="C63" s="3" t="s">
        <v>72</v>
      </c>
      <c r="D63" s="3" t="s">
        <v>133</v>
      </c>
      <c r="E63" s="4" t="s">
        <v>197</v>
      </c>
      <c r="F63" s="3" t="s">
        <v>240</v>
      </c>
      <c r="G63" s="8">
        <v>70</v>
      </c>
      <c r="H63" s="7">
        <v>51000</v>
      </c>
      <c r="I63" s="7">
        <v>153000</v>
      </c>
      <c r="J63" s="7">
        <v>204000</v>
      </c>
      <c r="K63" s="28">
        <f t="shared" si="1"/>
        <v>2080.8682524786814</v>
      </c>
      <c r="L63" s="28">
        <f t="shared" si="2"/>
        <v>6242.604757436044</v>
      </c>
      <c r="M63" s="29">
        <f t="shared" si="3"/>
        <v>8323.473009914725</v>
      </c>
    </row>
    <row r="64" spans="2:13" ht="15" customHeight="1">
      <c r="B64" s="41"/>
      <c r="C64" s="3" t="s">
        <v>73</v>
      </c>
      <c r="D64" s="3" t="s">
        <v>133</v>
      </c>
      <c r="E64" s="4" t="s">
        <v>198</v>
      </c>
      <c r="F64" s="3" t="s">
        <v>240</v>
      </c>
      <c r="G64" s="8">
        <v>70</v>
      </c>
      <c r="H64" s="7">
        <v>11250</v>
      </c>
      <c r="I64" s="7">
        <v>33750</v>
      </c>
      <c r="J64" s="7">
        <v>45000</v>
      </c>
      <c r="K64" s="28">
        <f t="shared" si="1"/>
        <v>459.01505569382675</v>
      </c>
      <c r="L64" s="28">
        <f t="shared" si="2"/>
        <v>1377.0451670814803</v>
      </c>
      <c r="M64" s="29">
        <f t="shared" si="3"/>
        <v>1836.060222775307</v>
      </c>
    </row>
    <row r="65" spans="2:13" ht="15" customHeight="1">
      <c r="B65" s="41"/>
      <c r="C65" s="3" t="s">
        <v>74</v>
      </c>
      <c r="D65" s="3" t="s">
        <v>133</v>
      </c>
      <c r="E65" s="4" t="s">
        <v>199</v>
      </c>
      <c r="F65" s="3" t="s">
        <v>240</v>
      </c>
      <c r="G65" s="8">
        <v>70</v>
      </c>
      <c r="H65" s="7">
        <v>9750</v>
      </c>
      <c r="I65" s="7">
        <v>29250</v>
      </c>
      <c r="J65" s="7">
        <v>39000</v>
      </c>
      <c r="K65" s="28">
        <f t="shared" si="1"/>
        <v>397.81304826798316</v>
      </c>
      <c r="L65" s="28">
        <f t="shared" si="2"/>
        <v>1193.4391448039496</v>
      </c>
      <c r="M65" s="29">
        <f t="shared" si="3"/>
        <v>1591.2521930719327</v>
      </c>
    </row>
    <row r="66" spans="2:13" ht="15" customHeight="1">
      <c r="B66" s="41"/>
      <c r="C66" s="3" t="s">
        <v>75</v>
      </c>
      <c r="D66" s="3" t="s">
        <v>133</v>
      </c>
      <c r="E66" s="4" t="s">
        <v>200</v>
      </c>
      <c r="F66" s="3" t="s">
        <v>240</v>
      </c>
      <c r="G66" s="8">
        <v>70</v>
      </c>
      <c r="H66" s="7">
        <v>10500</v>
      </c>
      <c r="I66" s="7">
        <v>31500</v>
      </c>
      <c r="J66" s="7">
        <v>42000</v>
      </c>
      <c r="K66" s="28">
        <f t="shared" si="1"/>
        <v>428.41405198090496</v>
      </c>
      <c r="L66" s="28">
        <f t="shared" si="2"/>
        <v>1285.2421559427148</v>
      </c>
      <c r="M66" s="29">
        <f t="shared" si="3"/>
        <v>1713.6562079236198</v>
      </c>
    </row>
    <row r="67" spans="2:13" ht="15" customHeight="1">
      <c r="B67" s="41"/>
      <c r="C67" s="3" t="s">
        <v>76</v>
      </c>
      <c r="D67" s="3" t="s">
        <v>134</v>
      </c>
      <c r="E67" s="4" t="s">
        <v>201</v>
      </c>
      <c r="F67" s="3" t="s">
        <v>240</v>
      </c>
      <c r="G67" s="8">
        <v>70</v>
      </c>
      <c r="H67" s="7">
        <v>180000</v>
      </c>
      <c r="I67" s="7">
        <v>540000</v>
      </c>
      <c r="J67" s="7">
        <v>720000</v>
      </c>
      <c r="K67" s="28">
        <f t="shared" si="1"/>
        <v>7344.240891101228</v>
      </c>
      <c r="L67" s="28">
        <f t="shared" si="2"/>
        <v>22032.722673303684</v>
      </c>
      <c r="M67" s="29">
        <f t="shared" si="3"/>
        <v>29376.963564404912</v>
      </c>
    </row>
    <row r="68" spans="2:13" ht="15" customHeight="1">
      <c r="B68" s="41"/>
      <c r="C68" s="3" t="s">
        <v>77</v>
      </c>
      <c r="D68" s="3" t="s">
        <v>134</v>
      </c>
      <c r="E68" s="4" t="s">
        <v>202</v>
      </c>
      <c r="F68" s="3" t="s">
        <v>240</v>
      </c>
      <c r="G68" s="8">
        <v>70</v>
      </c>
      <c r="H68" s="7">
        <v>166650</v>
      </c>
      <c r="I68" s="7">
        <v>499950</v>
      </c>
      <c r="J68" s="7">
        <v>666600</v>
      </c>
      <c r="K68" s="28">
        <f t="shared" si="1"/>
        <v>6799.54302501122</v>
      </c>
      <c r="L68" s="28">
        <f t="shared" si="2"/>
        <v>20398.62907503366</v>
      </c>
      <c r="M68" s="29">
        <f t="shared" si="3"/>
        <v>27198.17210004488</v>
      </c>
    </row>
    <row r="69" spans="2:13" ht="15" customHeight="1">
      <c r="B69" s="41"/>
      <c r="C69" s="3" t="s">
        <v>78</v>
      </c>
      <c r="D69" s="3" t="s">
        <v>134</v>
      </c>
      <c r="E69" s="4" t="s">
        <v>203</v>
      </c>
      <c r="F69" s="3" t="s">
        <v>240</v>
      </c>
      <c r="G69" s="8">
        <v>70</v>
      </c>
      <c r="H69" s="7">
        <v>405000</v>
      </c>
      <c r="I69" s="7">
        <v>1215000</v>
      </c>
      <c r="J69" s="7">
        <v>1620000</v>
      </c>
      <c r="K69" s="28">
        <f t="shared" si="1"/>
        <v>16524.542004977764</v>
      </c>
      <c r="L69" s="28">
        <f t="shared" si="2"/>
        <v>49573.62601493329</v>
      </c>
      <c r="M69" s="29">
        <f t="shared" si="3"/>
        <v>66098.16801991106</v>
      </c>
    </row>
    <row r="70" spans="2:13" ht="15" customHeight="1">
      <c r="B70" s="41"/>
      <c r="C70" s="3" t="s">
        <v>79</v>
      </c>
      <c r="D70" s="3" t="s">
        <v>134</v>
      </c>
      <c r="E70" s="4" t="s">
        <v>204</v>
      </c>
      <c r="F70" s="3" t="s">
        <v>240</v>
      </c>
      <c r="G70" s="8">
        <v>70</v>
      </c>
      <c r="H70" s="7">
        <v>76275</v>
      </c>
      <c r="I70" s="7">
        <v>228825</v>
      </c>
      <c r="J70" s="7">
        <v>305100</v>
      </c>
      <c r="K70" s="28">
        <f t="shared" si="1"/>
        <v>3112.1220776041455</v>
      </c>
      <c r="L70" s="28">
        <f t="shared" si="2"/>
        <v>9336.366232812436</v>
      </c>
      <c r="M70" s="29">
        <f t="shared" si="3"/>
        <v>12448.488310416582</v>
      </c>
    </row>
    <row r="71" spans="2:13" ht="15" customHeight="1">
      <c r="B71" s="41"/>
      <c r="C71" s="3" t="s">
        <v>80</v>
      </c>
      <c r="D71" s="3" t="s">
        <v>134</v>
      </c>
      <c r="E71" s="4" t="s">
        <v>205</v>
      </c>
      <c r="F71" s="3" t="s">
        <v>240</v>
      </c>
      <c r="G71" s="8">
        <v>70</v>
      </c>
      <c r="H71" s="7">
        <v>102000</v>
      </c>
      <c r="I71" s="7">
        <v>306000</v>
      </c>
      <c r="J71" s="7">
        <v>408000</v>
      </c>
      <c r="K71" s="28">
        <f aca="true" t="shared" si="4" ref="K71:K134">H71/$N$6</f>
        <v>4161.736504957363</v>
      </c>
      <c r="L71" s="28">
        <f t="shared" si="2"/>
        <v>12485.209514872087</v>
      </c>
      <c r="M71" s="29">
        <f t="shared" si="3"/>
        <v>16646.94601982945</v>
      </c>
    </row>
    <row r="72" spans="2:13" ht="15" customHeight="1">
      <c r="B72" s="41"/>
      <c r="C72" s="3" t="s">
        <v>81</v>
      </c>
      <c r="D72" s="3" t="s">
        <v>134</v>
      </c>
      <c r="E72" s="4" t="s">
        <v>206</v>
      </c>
      <c r="F72" s="3" t="s">
        <v>240</v>
      </c>
      <c r="G72" s="8">
        <v>70</v>
      </c>
      <c r="H72" s="7">
        <v>373500</v>
      </c>
      <c r="I72" s="7">
        <v>1120500</v>
      </c>
      <c r="J72" s="7">
        <v>1494000</v>
      </c>
      <c r="K72" s="28">
        <f t="shared" si="4"/>
        <v>15239.299849035047</v>
      </c>
      <c r="L72" s="28">
        <f t="shared" si="2"/>
        <v>45717.899547105146</v>
      </c>
      <c r="M72" s="29">
        <f t="shared" si="3"/>
        <v>60957.19939614019</v>
      </c>
    </row>
    <row r="73" spans="2:13" ht="15" customHeight="1">
      <c r="B73" s="41"/>
      <c r="C73" s="3" t="s">
        <v>82</v>
      </c>
      <c r="D73" s="3" t="s">
        <v>134</v>
      </c>
      <c r="E73" s="4" t="s">
        <v>207</v>
      </c>
      <c r="F73" s="3" t="s">
        <v>240</v>
      </c>
      <c r="G73" s="8">
        <v>70</v>
      </c>
      <c r="H73" s="7">
        <v>16500</v>
      </c>
      <c r="I73" s="7">
        <v>49500</v>
      </c>
      <c r="J73" s="7">
        <v>66000</v>
      </c>
      <c r="K73" s="28">
        <f t="shared" si="4"/>
        <v>673.2220816842793</v>
      </c>
      <c r="L73" s="28">
        <f t="shared" si="2"/>
        <v>2019.6662450528377</v>
      </c>
      <c r="M73" s="29">
        <f t="shared" si="3"/>
        <v>2692.888326737117</v>
      </c>
    </row>
    <row r="74" spans="2:13" ht="15" customHeight="1">
      <c r="B74" s="41"/>
      <c r="C74" s="3" t="s">
        <v>83</v>
      </c>
      <c r="D74" s="3" t="s">
        <v>134</v>
      </c>
      <c r="E74" s="4" t="s">
        <v>208</v>
      </c>
      <c r="F74" s="3" t="s">
        <v>240</v>
      </c>
      <c r="G74" s="8">
        <v>70</v>
      </c>
      <c r="H74" s="7">
        <v>52500</v>
      </c>
      <c r="I74" s="7">
        <v>157500</v>
      </c>
      <c r="J74" s="7">
        <v>210000</v>
      </c>
      <c r="K74" s="28">
        <f t="shared" si="4"/>
        <v>2142.070259904525</v>
      </c>
      <c r="L74" s="28">
        <f t="shared" si="2"/>
        <v>6426.210779713574</v>
      </c>
      <c r="M74" s="29">
        <f t="shared" si="3"/>
        <v>8568.2810396181</v>
      </c>
    </row>
    <row r="75" spans="2:13" ht="15" customHeight="1">
      <c r="B75" s="41"/>
      <c r="C75" s="3" t="s">
        <v>84</v>
      </c>
      <c r="D75" s="3" t="s">
        <v>134</v>
      </c>
      <c r="E75" s="4" t="s">
        <v>209</v>
      </c>
      <c r="F75" s="3" t="s">
        <v>240</v>
      </c>
      <c r="G75" s="8">
        <v>70</v>
      </c>
      <c r="H75" s="7">
        <v>901650</v>
      </c>
      <c r="I75" s="7">
        <v>2704950</v>
      </c>
      <c r="J75" s="7">
        <v>3606600</v>
      </c>
      <c r="K75" s="28">
        <f t="shared" si="4"/>
        <v>36788.526663674565</v>
      </c>
      <c r="L75" s="28">
        <f t="shared" si="2"/>
        <v>110365.57999102371</v>
      </c>
      <c r="M75" s="29">
        <f t="shared" si="3"/>
        <v>147154.10665469826</v>
      </c>
    </row>
    <row r="76" spans="2:13" ht="15" customHeight="1">
      <c r="B76" s="41"/>
      <c r="C76" s="3" t="s">
        <v>85</v>
      </c>
      <c r="D76" s="3" t="s">
        <v>135</v>
      </c>
      <c r="E76" s="4" t="s">
        <v>210</v>
      </c>
      <c r="F76" s="3" t="s">
        <v>240</v>
      </c>
      <c r="G76" s="8">
        <v>70</v>
      </c>
      <c r="H76" s="7">
        <v>480000</v>
      </c>
      <c r="I76" s="7">
        <v>1440000</v>
      </c>
      <c r="J76" s="7">
        <v>1920000</v>
      </c>
      <c r="K76" s="28">
        <f t="shared" si="4"/>
        <v>19584.64237626994</v>
      </c>
      <c r="L76" s="28">
        <f t="shared" si="2"/>
        <v>58753.927128809824</v>
      </c>
      <c r="M76" s="29">
        <f t="shared" si="3"/>
        <v>78338.56950507977</v>
      </c>
    </row>
    <row r="77" spans="2:13" ht="15" customHeight="1">
      <c r="B77" s="41"/>
      <c r="C77" s="3" t="s">
        <v>86</v>
      </c>
      <c r="D77" s="3" t="s">
        <v>135</v>
      </c>
      <c r="E77" s="4" t="s">
        <v>211</v>
      </c>
      <c r="F77" s="3" t="s">
        <v>240</v>
      </c>
      <c r="G77" s="8">
        <v>70</v>
      </c>
      <c r="H77" s="7">
        <v>64500</v>
      </c>
      <c r="I77" s="7">
        <v>193500</v>
      </c>
      <c r="J77" s="7">
        <v>258000</v>
      </c>
      <c r="K77" s="28">
        <f t="shared" si="4"/>
        <v>2631.6863193112736</v>
      </c>
      <c r="L77" s="28">
        <f t="shared" si="2"/>
        <v>7895.05895793382</v>
      </c>
      <c r="M77" s="29">
        <f t="shared" si="3"/>
        <v>10526.745277245094</v>
      </c>
    </row>
    <row r="78" spans="2:13" ht="15" customHeight="1">
      <c r="B78" s="41"/>
      <c r="C78" s="3" t="s">
        <v>87</v>
      </c>
      <c r="D78" s="3" t="s">
        <v>135</v>
      </c>
      <c r="E78" s="4" t="s">
        <v>212</v>
      </c>
      <c r="F78" s="3" t="s">
        <v>240</v>
      </c>
      <c r="G78" s="8">
        <v>70</v>
      </c>
      <c r="H78" s="7">
        <v>64500</v>
      </c>
      <c r="I78" s="7">
        <v>193500</v>
      </c>
      <c r="J78" s="7">
        <v>258000</v>
      </c>
      <c r="K78" s="28">
        <f t="shared" si="4"/>
        <v>2631.6863193112736</v>
      </c>
      <c r="L78" s="28">
        <f t="shared" si="2"/>
        <v>7895.05895793382</v>
      </c>
      <c r="M78" s="29">
        <f t="shared" si="3"/>
        <v>10526.745277245094</v>
      </c>
    </row>
    <row r="79" spans="2:13" ht="15" customHeight="1">
      <c r="B79" s="41"/>
      <c r="C79" s="3" t="s">
        <v>88</v>
      </c>
      <c r="D79" s="3" t="s">
        <v>135</v>
      </c>
      <c r="E79" s="4" t="s">
        <v>213</v>
      </c>
      <c r="F79" s="3" t="s">
        <v>240</v>
      </c>
      <c r="G79" s="8">
        <v>70</v>
      </c>
      <c r="H79" s="7">
        <v>29850</v>
      </c>
      <c r="I79" s="7">
        <v>89550</v>
      </c>
      <c r="J79" s="7">
        <v>119400</v>
      </c>
      <c r="K79" s="28">
        <f t="shared" si="4"/>
        <v>1217.919947774287</v>
      </c>
      <c r="L79" s="28">
        <f t="shared" si="2"/>
        <v>3653.759843322861</v>
      </c>
      <c r="M79" s="29">
        <f t="shared" si="3"/>
        <v>4871.679791097148</v>
      </c>
    </row>
    <row r="80" spans="2:13" ht="15" customHeight="1">
      <c r="B80" s="41"/>
      <c r="C80" s="3" t="s">
        <v>89</v>
      </c>
      <c r="D80" s="3" t="s">
        <v>135</v>
      </c>
      <c r="E80" s="4" t="s">
        <v>214</v>
      </c>
      <c r="F80" s="3" t="s">
        <v>240</v>
      </c>
      <c r="G80" s="8">
        <v>70</v>
      </c>
      <c r="H80" s="7">
        <v>255000</v>
      </c>
      <c r="I80" s="7">
        <v>765000</v>
      </c>
      <c r="J80" s="7">
        <v>1020000</v>
      </c>
      <c r="K80" s="28">
        <f t="shared" si="4"/>
        <v>10404.341262393405</v>
      </c>
      <c r="L80" s="28">
        <f t="shared" si="2"/>
        <v>31213.02378718022</v>
      </c>
      <c r="M80" s="29">
        <f t="shared" si="3"/>
        <v>41617.36504957362</v>
      </c>
    </row>
    <row r="81" spans="2:13" ht="15" customHeight="1">
      <c r="B81" s="41"/>
      <c r="C81" s="3" t="s">
        <v>90</v>
      </c>
      <c r="D81" s="3" t="s">
        <v>135</v>
      </c>
      <c r="E81" s="4" t="s">
        <v>196</v>
      </c>
      <c r="F81" s="3" t="s">
        <v>240</v>
      </c>
      <c r="G81" s="8">
        <v>70</v>
      </c>
      <c r="H81" s="7">
        <v>90000</v>
      </c>
      <c r="I81" s="7">
        <v>270000</v>
      </c>
      <c r="J81" s="7">
        <v>360000</v>
      </c>
      <c r="K81" s="28">
        <f t="shared" si="4"/>
        <v>3672.120445550614</v>
      </c>
      <c r="L81" s="28">
        <f t="shared" si="2"/>
        <v>11016.361336651842</v>
      </c>
      <c r="M81" s="29">
        <f t="shared" si="3"/>
        <v>14688.481782202456</v>
      </c>
    </row>
    <row r="82" spans="2:13" ht="15" customHeight="1">
      <c r="B82" s="41"/>
      <c r="C82" s="3" t="s">
        <v>91</v>
      </c>
      <c r="D82" s="3" t="s">
        <v>135</v>
      </c>
      <c r="E82" s="4" t="s">
        <v>215</v>
      </c>
      <c r="F82" s="3" t="s">
        <v>240</v>
      </c>
      <c r="G82" s="8">
        <v>70</v>
      </c>
      <c r="H82" s="7">
        <v>210000</v>
      </c>
      <c r="I82" s="7">
        <v>630000</v>
      </c>
      <c r="J82" s="7">
        <v>840000</v>
      </c>
      <c r="K82" s="28">
        <f t="shared" si="4"/>
        <v>8568.2810396181</v>
      </c>
      <c r="L82" s="28">
        <f t="shared" si="2"/>
        <v>25704.843118854296</v>
      </c>
      <c r="M82" s="29">
        <f t="shared" si="3"/>
        <v>34273.1241584724</v>
      </c>
    </row>
    <row r="83" spans="2:13" ht="15" customHeight="1">
      <c r="B83" s="41"/>
      <c r="C83" s="3" t="s">
        <v>92</v>
      </c>
      <c r="D83" s="3" t="s">
        <v>135</v>
      </c>
      <c r="E83" s="4" t="s">
        <v>216</v>
      </c>
      <c r="F83" s="3" t="s">
        <v>240</v>
      </c>
      <c r="G83" s="8">
        <v>70</v>
      </c>
      <c r="H83" s="7">
        <v>87750</v>
      </c>
      <c r="I83" s="7">
        <v>263250</v>
      </c>
      <c r="J83" s="7">
        <v>351000</v>
      </c>
      <c r="K83" s="28">
        <f t="shared" si="4"/>
        <v>3580.317434411849</v>
      </c>
      <c r="L83" s="28">
        <f t="shared" si="2"/>
        <v>10740.952303235546</v>
      </c>
      <c r="M83" s="29">
        <f t="shared" si="3"/>
        <v>14321.269737647395</v>
      </c>
    </row>
    <row r="84" spans="2:13" ht="15" customHeight="1">
      <c r="B84" s="41"/>
      <c r="C84" s="3" t="s">
        <v>93</v>
      </c>
      <c r="D84" s="3" t="s">
        <v>135</v>
      </c>
      <c r="E84" s="4" t="s">
        <v>217</v>
      </c>
      <c r="F84" s="3" t="s">
        <v>240</v>
      </c>
      <c r="G84" s="8">
        <v>70</v>
      </c>
      <c r="H84" s="7">
        <v>29850</v>
      </c>
      <c r="I84" s="7">
        <v>89550</v>
      </c>
      <c r="J84" s="7">
        <v>119400</v>
      </c>
      <c r="K84" s="28">
        <f t="shared" si="4"/>
        <v>1217.919947774287</v>
      </c>
      <c r="L84" s="28">
        <f t="shared" si="2"/>
        <v>3653.759843322861</v>
      </c>
      <c r="M84" s="29">
        <f t="shared" si="3"/>
        <v>4871.679791097148</v>
      </c>
    </row>
    <row r="85" spans="2:13" ht="11.25">
      <c r="B85" s="41"/>
      <c r="C85" s="3" t="s">
        <v>94</v>
      </c>
      <c r="D85" s="3" t="s">
        <v>135</v>
      </c>
      <c r="E85" s="4" t="s">
        <v>218</v>
      </c>
      <c r="F85" s="3" t="s">
        <v>240</v>
      </c>
      <c r="G85" s="8">
        <v>70</v>
      </c>
      <c r="H85" s="7">
        <v>28500</v>
      </c>
      <c r="I85" s="7">
        <v>85500</v>
      </c>
      <c r="J85" s="7">
        <v>114000</v>
      </c>
      <c r="K85" s="28">
        <f t="shared" si="4"/>
        <v>1162.8381410910279</v>
      </c>
      <c r="L85" s="28">
        <f t="shared" si="2"/>
        <v>3488.514423273083</v>
      </c>
      <c r="M85" s="29">
        <f t="shared" si="3"/>
        <v>4651.3525643641115</v>
      </c>
    </row>
    <row r="86" spans="2:13" ht="15" customHeight="1">
      <c r="B86" s="41"/>
      <c r="C86" s="3" t="s">
        <v>95</v>
      </c>
      <c r="D86" s="3" t="s">
        <v>135</v>
      </c>
      <c r="E86" s="4" t="s">
        <v>219</v>
      </c>
      <c r="F86" s="3" t="s">
        <v>240</v>
      </c>
      <c r="G86" s="8">
        <v>70</v>
      </c>
      <c r="H86" s="7">
        <v>112500</v>
      </c>
      <c r="I86" s="7">
        <v>337500</v>
      </c>
      <c r="J86" s="7">
        <v>450000</v>
      </c>
      <c r="K86" s="28">
        <f t="shared" si="4"/>
        <v>4590.150556938267</v>
      </c>
      <c r="L86" s="28">
        <f aca="true" t="shared" si="5" ref="L86:L149">I86/$N$6</f>
        <v>13770.451670814802</v>
      </c>
      <c r="M86" s="29">
        <f aca="true" t="shared" si="6" ref="M86:M149">J86/$N$6</f>
        <v>18360.60222775307</v>
      </c>
    </row>
    <row r="87" spans="2:13" ht="15" customHeight="1">
      <c r="B87" s="41"/>
      <c r="C87" s="3" t="s">
        <v>96</v>
      </c>
      <c r="D87" s="3" t="s">
        <v>136</v>
      </c>
      <c r="E87" s="4" t="s">
        <v>220</v>
      </c>
      <c r="F87" s="3" t="s">
        <v>244</v>
      </c>
      <c r="G87" s="8">
        <v>70</v>
      </c>
      <c r="H87" s="7">
        <v>17400</v>
      </c>
      <c r="I87" s="7">
        <v>52200</v>
      </c>
      <c r="J87" s="7">
        <v>69600</v>
      </c>
      <c r="K87" s="28">
        <f t="shared" si="4"/>
        <v>709.9432861397854</v>
      </c>
      <c r="L87" s="28">
        <f t="shared" si="5"/>
        <v>2129.8298584193562</v>
      </c>
      <c r="M87" s="29">
        <f t="shared" si="6"/>
        <v>2839.7731445591417</v>
      </c>
    </row>
    <row r="88" spans="2:13" ht="15" customHeight="1">
      <c r="B88" s="41"/>
      <c r="C88" s="3" t="s">
        <v>97</v>
      </c>
      <c r="D88" s="3" t="s">
        <v>136</v>
      </c>
      <c r="E88" s="4" t="s">
        <v>221</v>
      </c>
      <c r="F88" s="3" t="s">
        <v>244</v>
      </c>
      <c r="G88" s="8">
        <v>70</v>
      </c>
      <c r="H88" s="7">
        <v>48000</v>
      </c>
      <c r="I88" s="7">
        <v>144000</v>
      </c>
      <c r="J88" s="7">
        <v>192000</v>
      </c>
      <c r="K88" s="28">
        <f t="shared" si="4"/>
        <v>1958.4642376269942</v>
      </c>
      <c r="L88" s="28">
        <f t="shared" si="5"/>
        <v>5875.392712880983</v>
      </c>
      <c r="M88" s="29">
        <f t="shared" si="6"/>
        <v>7833.856950507977</v>
      </c>
    </row>
    <row r="89" spans="2:13" ht="15" customHeight="1">
      <c r="B89" s="41"/>
      <c r="C89" s="3" t="s">
        <v>98</v>
      </c>
      <c r="D89" s="3" t="s">
        <v>136</v>
      </c>
      <c r="E89" s="4" t="s">
        <v>222</v>
      </c>
      <c r="F89" s="3" t="s">
        <v>244</v>
      </c>
      <c r="G89" s="8">
        <v>70</v>
      </c>
      <c r="H89" s="7">
        <v>28500</v>
      </c>
      <c r="I89" s="7">
        <v>85500</v>
      </c>
      <c r="J89" s="7">
        <v>114000</v>
      </c>
      <c r="K89" s="28">
        <f t="shared" si="4"/>
        <v>1162.8381410910279</v>
      </c>
      <c r="L89" s="28">
        <f t="shared" si="5"/>
        <v>3488.514423273083</v>
      </c>
      <c r="M89" s="29">
        <f t="shared" si="6"/>
        <v>4651.3525643641115</v>
      </c>
    </row>
    <row r="90" spans="2:13" ht="15" customHeight="1">
      <c r="B90" s="41"/>
      <c r="C90" s="3" t="s">
        <v>99</v>
      </c>
      <c r="D90" s="3" t="s">
        <v>136</v>
      </c>
      <c r="E90" s="4" t="s">
        <v>223</v>
      </c>
      <c r="F90" s="3" t="s">
        <v>244</v>
      </c>
      <c r="G90" s="8">
        <v>70</v>
      </c>
      <c r="H90" s="7">
        <v>15150</v>
      </c>
      <c r="I90" s="7">
        <v>45450</v>
      </c>
      <c r="J90" s="7">
        <v>60600</v>
      </c>
      <c r="K90" s="28">
        <f t="shared" si="4"/>
        <v>618.14027500102</v>
      </c>
      <c r="L90" s="28">
        <f t="shared" si="5"/>
        <v>1854.4208250030601</v>
      </c>
      <c r="M90" s="29">
        <f t="shared" si="6"/>
        <v>2472.56110000408</v>
      </c>
    </row>
    <row r="91" spans="2:13" ht="15" customHeight="1">
      <c r="B91" s="41"/>
      <c r="C91" s="3" t="s">
        <v>100</v>
      </c>
      <c r="D91" s="3" t="s">
        <v>136</v>
      </c>
      <c r="E91" s="4" t="s">
        <v>224</v>
      </c>
      <c r="F91" s="3" t="s">
        <v>244</v>
      </c>
      <c r="G91" s="8">
        <v>70</v>
      </c>
      <c r="H91" s="7">
        <v>21150</v>
      </c>
      <c r="I91" s="7">
        <v>63450</v>
      </c>
      <c r="J91" s="7">
        <v>84600</v>
      </c>
      <c r="K91" s="28">
        <f t="shared" si="4"/>
        <v>862.9483047043943</v>
      </c>
      <c r="L91" s="28">
        <f t="shared" si="5"/>
        <v>2588.8449141131828</v>
      </c>
      <c r="M91" s="29">
        <f t="shared" si="6"/>
        <v>3451.7932188175773</v>
      </c>
    </row>
    <row r="92" spans="2:13" ht="15" customHeight="1">
      <c r="B92" s="41"/>
      <c r="C92" s="3" t="s">
        <v>101</v>
      </c>
      <c r="D92" s="3" t="s">
        <v>136</v>
      </c>
      <c r="E92" s="4" t="s">
        <v>225</v>
      </c>
      <c r="F92" s="3" t="s">
        <v>244</v>
      </c>
      <c r="G92" s="8">
        <v>70</v>
      </c>
      <c r="H92" s="7">
        <v>11250</v>
      </c>
      <c r="I92" s="7">
        <v>33750</v>
      </c>
      <c r="J92" s="7">
        <v>45000</v>
      </c>
      <c r="K92" s="28">
        <f t="shared" si="4"/>
        <v>459.01505569382675</v>
      </c>
      <c r="L92" s="28">
        <f t="shared" si="5"/>
        <v>1377.0451670814803</v>
      </c>
      <c r="M92" s="29">
        <f t="shared" si="6"/>
        <v>1836.060222775307</v>
      </c>
    </row>
    <row r="93" spans="2:13" ht="15" customHeight="1">
      <c r="B93" s="41"/>
      <c r="C93" s="3" t="s">
        <v>102</v>
      </c>
      <c r="D93" s="3" t="s">
        <v>136</v>
      </c>
      <c r="E93" s="4" t="s">
        <v>226</v>
      </c>
      <c r="F93" s="3" t="s">
        <v>244</v>
      </c>
      <c r="G93" s="8">
        <v>70</v>
      </c>
      <c r="H93" s="7">
        <v>24150</v>
      </c>
      <c r="I93" s="7">
        <v>72450</v>
      </c>
      <c r="J93" s="7">
        <v>96600</v>
      </c>
      <c r="K93" s="28">
        <f t="shared" si="4"/>
        <v>985.3523195560814</v>
      </c>
      <c r="L93" s="28">
        <f t="shared" si="5"/>
        <v>2956.056958668244</v>
      </c>
      <c r="M93" s="29">
        <f t="shared" si="6"/>
        <v>3941.4092782243256</v>
      </c>
    </row>
    <row r="94" spans="2:13" ht="15" customHeight="1">
      <c r="B94" s="41"/>
      <c r="C94" s="3" t="s">
        <v>103</v>
      </c>
      <c r="D94" s="3" t="s">
        <v>136</v>
      </c>
      <c r="E94" s="4" t="s">
        <v>227</v>
      </c>
      <c r="F94" s="3" t="s">
        <v>244</v>
      </c>
      <c r="G94" s="8">
        <v>70</v>
      </c>
      <c r="H94" s="7">
        <v>18900</v>
      </c>
      <c r="I94" s="7">
        <v>56700</v>
      </c>
      <c r="J94" s="7">
        <v>75600</v>
      </c>
      <c r="K94" s="28">
        <f t="shared" si="4"/>
        <v>771.1452935656289</v>
      </c>
      <c r="L94" s="28">
        <f t="shared" si="5"/>
        <v>2313.4358806968867</v>
      </c>
      <c r="M94" s="29">
        <f t="shared" si="6"/>
        <v>3084.5811742625156</v>
      </c>
    </row>
    <row r="95" spans="2:13" ht="15" customHeight="1">
      <c r="B95" s="41"/>
      <c r="C95" s="3" t="s">
        <v>104</v>
      </c>
      <c r="D95" s="3" t="s">
        <v>136</v>
      </c>
      <c r="E95" s="4" t="s">
        <v>228</v>
      </c>
      <c r="F95" s="3" t="s">
        <v>244</v>
      </c>
      <c r="G95" s="8">
        <v>70</v>
      </c>
      <c r="H95" s="7">
        <v>11250</v>
      </c>
      <c r="I95" s="7">
        <v>33750</v>
      </c>
      <c r="J95" s="7">
        <v>45000</v>
      </c>
      <c r="K95" s="28">
        <f t="shared" si="4"/>
        <v>459.01505569382675</v>
      </c>
      <c r="L95" s="28">
        <f t="shared" si="5"/>
        <v>1377.0451670814803</v>
      </c>
      <c r="M95" s="29">
        <f t="shared" si="6"/>
        <v>1836.060222775307</v>
      </c>
    </row>
    <row r="96" spans="2:13" ht="15" customHeight="1">
      <c r="B96" s="41"/>
      <c r="C96" s="3" t="s">
        <v>105</v>
      </c>
      <c r="D96" s="3" t="s">
        <v>136</v>
      </c>
      <c r="E96" s="4" t="s">
        <v>229</v>
      </c>
      <c r="F96" s="3" t="s">
        <v>244</v>
      </c>
      <c r="G96" s="8">
        <v>70</v>
      </c>
      <c r="H96" s="7">
        <v>108000</v>
      </c>
      <c r="I96" s="7">
        <v>324000</v>
      </c>
      <c r="J96" s="7">
        <v>432000</v>
      </c>
      <c r="K96" s="28">
        <f t="shared" si="4"/>
        <v>4406.544534660737</v>
      </c>
      <c r="L96" s="28">
        <f t="shared" si="5"/>
        <v>13219.63360398221</v>
      </c>
      <c r="M96" s="29">
        <f t="shared" si="6"/>
        <v>17626.178138642947</v>
      </c>
    </row>
    <row r="97" spans="2:13" ht="15" customHeight="1">
      <c r="B97" s="41"/>
      <c r="C97" s="3" t="s">
        <v>106</v>
      </c>
      <c r="D97" s="3" t="s">
        <v>137</v>
      </c>
      <c r="E97" s="4" t="s">
        <v>230</v>
      </c>
      <c r="F97" s="3" t="s">
        <v>245</v>
      </c>
      <c r="G97" s="8">
        <v>70</v>
      </c>
      <c r="H97" s="7">
        <v>63150</v>
      </c>
      <c r="I97" s="7">
        <v>189450</v>
      </c>
      <c r="J97" s="7">
        <v>252600</v>
      </c>
      <c r="K97" s="28">
        <f t="shared" si="4"/>
        <v>2576.604512628014</v>
      </c>
      <c r="L97" s="28">
        <f t="shared" si="5"/>
        <v>7729.8135378840425</v>
      </c>
      <c r="M97" s="29">
        <f t="shared" si="6"/>
        <v>10306.418050512057</v>
      </c>
    </row>
    <row r="98" spans="2:13" ht="22.5">
      <c r="B98" s="41"/>
      <c r="C98" s="3" t="s">
        <v>107</v>
      </c>
      <c r="D98" s="3" t="s">
        <v>138</v>
      </c>
      <c r="E98" s="4" t="s">
        <v>231</v>
      </c>
      <c r="F98" s="3" t="s">
        <v>240</v>
      </c>
      <c r="G98" s="8">
        <v>70</v>
      </c>
      <c r="H98" s="7">
        <v>360000</v>
      </c>
      <c r="I98" s="7">
        <v>1080000</v>
      </c>
      <c r="J98" s="7">
        <v>1440000</v>
      </c>
      <c r="K98" s="28">
        <f t="shared" si="4"/>
        <v>14688.481782202456</v>
      </c>
      <c r="L98" s="28">
        <f t="shared" si="5"/>
        <v>44065.44534660737</v>
      </c>
      <c r="M98" s="29">
        <f t="shared" si="6"/>
        <v>58753.927128809824</v>
      </c>
    </row>
    <row r="99" spans="2:13" ht="15" customHeight="1">
      <c r="B99" s="41"/>
      <c r="C99" s="3" t="s">
        <v>108</v>
      </c>
      <c r="D99" s="3" t="s">
        <v>139</v>
      </c>
      <c r="E99" s="4" t="s">
        <v>232</v>
      </c>
      <c r="F99" s="3" t="s">
        <v>240</v>
      </c>
      <c r="G99" s="8">
        <v>70</v>
      </c>
      <c r="H99" s="7">
        <v>29940</v>
      </c>
      <c r="I99" s="7">
        <v>89820</v>
      </c>
      <c r="J99" s="7">
        <v>119760</v>
      </c>
      <c r="K99" s="28">
        <f t="shared" si="4"/>
        <v>1221.5920682198375</v>
      </c>
      <c r="L99" s="28">
        <f t="shared" si="5"/>
        <v>3664.7762046595126</v>
      </c>
      <c r="M99" s="29">
        <f t="shared" si="6"/>
        <v>4886.36827287935</v>
      </c>
    </row>
    <row r="100" spans="2:13" ht="22.5">
      <c r="B100" s="41"/>
      <c r="C100" s="3" t="s">
        <v>109</v>
      </c>
      <c r="D100" s="4" t="s">
        <v>140</v>
      </c>
      <c r="E100" s="4" t="s">
        <v>233</v>
      </c>
      <c r="F100" s="3" t="s">
        <v>238</v>
      </c>
      <c r="G100" s="8">
        <v>65</v>
      </c>
      <c r="H100" s="7">
        <v>113250</v>
      </c>
      <c r="I100" s="7">
        <v>339750</v>
      </c>
      <c r="J100" s="7">
        <v>453000</v>
      </c>
      <c r="K100" s="28">
        <f t="shared" si="4"/>
        <v>4620.75156065119</v>
      </c>
      <c r="L100" s="28">
        <f t="shared" si="5"/>
        <v>13862.254681953567</v>
      </c>
      <c r="M100" s="29">
        <f t="shared" si="6"/>
        <v>18483.00624260476</v>
      </c>
    </row>
    <row r="101" spans="2:13" ht="22.5">
      <c r="B101" s="41"/>
      <c r="C101" s="3" t="s">
        <v>110</v>
      </c>
      <c r="D101" s="4" t="s">
        <v>141</v>
      </c>
      <c r="E101" s="4" t="s">
        <v>234</v>
      </c>
      <c r="F101" s="3" t="s">
        <v>238</v>
      </c>
      <c r="G101" s="8">
        <v>65</v>
      </c>
      <c r="H101" s="7">
        <v>120750</v>
      </c>
      <c r="I101" s="7">
        <v>362250</v>
      </c>
      <c r="J101" s="7">
        <v>483000</v>
      </c>
      <c r="K101" s="28">
        <f t="shared" si="4"/>
        <v>4926.761597780407</v>
      </c>
      <c r="L101" s="28">
        <f t="shared" si="5"/>
        <v>14780.284793341221</v>
      </c>
      <c r="M101" s="29">
        <f t="shared" si="6"/>
        <v>19707.04639112163</v>
      </c>
    </row>
    <row r="102" spans="2:13" ht="15" customHeight="1">
      <c r="B102" s="41"/>
      <c r="C102" s="3" t="s">
        <v>111</v>
      </c>
      <c r="D102" s="3" t="s">
        <v>142</v>
      </c>
      <c r="E102" s="4" t="s">
        <v>235</v>
      </c>
      <c r="F102" s="3" t="s">
        <v>244</v>
      </c>
      <c r="G102" s="8">
        <v>65</v>
      </c>
      <c r="H102" s="7">
        <v>217500</v>
      </c>
      <c r="I102" s="7">
        <v>652500</v>
      </c>
      <c r="J102" s="7">
        <v>870000</v>
      </c>
      <c r="K102" s="28">
        <f t="shared" si="4"/>
        <v>8874.291076747317</v>
      </c>
      <c r="L102" s="28">
        <f t="shared" si="5"/>
        <v>26622.873230241952</v>
      </c>
      <c r="M102" s="29">
        <f t="shared" si="6"/>
        <v>35497.16430698927</v>
      </c>
    </row>
    <row r="103" spans="2:13" ht="15" customHeight="1" thickBot="1">
      <c r="B103" s="43"/>
      <c r="C103" s="9" t="s">
        <v>112</v>
      </c>
      <c r="D103" s="9" t="s">
        <v>143</v>
      </c>
      <c r="E103" s="10" t="s">
        <v>149</v>
      </c>
      <c r="F103" s="9" t="s">
        <v>243</v>
      </c>
      <c r="G103" s="15">
        <v>65</v>
      </c>
      <c r="H103" s="11">
        <v>108750</v>
      </c>
      <c r="I103" s="11">
        <v>326250</v>
      </c>
      <c r="J103" s="11">
        <v>435000</v>
      </c>
      <c r="K103" s="30">
        <f t="shared" si="4"/>
        <v>4437.145538373658</v>
      </c>
      <c r="L103" s="30">
        <f t="shared" si="5"/>
        <v>13311.436615120976</v>
      </c>
      <c r="M103" s="31">
        <f t="shared" si="6"/>
        <v>17748.582153494634</v>
      </c>
    </row>
    <row r="104" spans="2:13" ht="22.5">
      <c r="B104" s="39" t="s">
        <v>259</v>
      </c>
      <c r="C104" s="2" t="s">
        <v>246</v>
      </c>
      <c r="D104" s="5" t="s">
        <v>260</v>
      </c>
      <c r="E104" s="5" t="s">
        <v>261</v>
      </c>
      <c r="F104" s="2" t="s">
        <v>238</v>
      </c>
      <c r="G104" s="16">
        <v>70</v>
      </c>
      <c r="H104" s="6">
        <v>225000</v>
      </c>
      <c r="I104" s="6">
        <v>675000</v>
      </c>
      <c r="J104" s="6">
        <v>900000</v>
      </c>
      <c r="K104" s="26">
        <f t="shared" si="4"/>
        <v>9180.301113876534</v>
      </c>
      <c r="L104" s="26">
        <f t="shared" si="5"/>
        <v>27540.903341629604</v>
      </c>
      <c r="M104" s="27">
        <f t="shared" si="6"/>
        <v>36721.20445550614</v>
      </c>
    </row>
    <row r="105" spans="2:13" ht="22.5">
      <c r="B105" s="41"/>
      <c r="C105" s="3" t="s">
        <v>247</v>
      </c>
      <c r="D105" s="3" t="s">
        <v>262</v>
      </c>
      <c r="E105" s="4" t="s">
        <v>263</v>
      </c>
      <c r="F105" s="3" t="s">
        <v>237</v>
      </c>
      <c r="G105" s="8">
        <v>70</v>
      </c>
      <c r="H105" s="7">
        <v>9900</v>
      </c>
      <c r="I105" s="7">
        <v>29700</v>
      </c>
      <c r="J105" s="7">
        <v>39600</v>
      </c>
      <c r="K105" s="28">
        <f t="shared" si="4"/>
        <v>403.9332490105675</v>
      </c>
      <c r="L105" s="28">
        <f t="shared" si="5"/>
        <v>1211.7997470317027</v>
      </c>
      <c r="M105" s="29">
        <f t="shared" si="6"/>
        <v>1615.73299604227</v>
      </c>
    </row>
    <row r="106" spans="2:13" ht="15" customHeight="1">
      <c r="B106" s="41"/>
      <c r="C106" s="3" t="s">
        <v>248</v>
      </c>
      <c r="D106" s="3" t="s">
        <v>264</v>
      </c>
      <c r="E106" s="4" t="s">
        <v>265</v>
      </c>
      <c r="F106" s="3" t="s">
        <v>240</v>
      </c>
      <c r="G106" s="8">
        <v>70</v>
      </c>
      <c r="H106" s="7">
        <v>18450</v>
      </c>
      <c r="I106" s="7">
        <v>55350</v>
      </c>
      <c r="J106" s="7">
        <v>73800</v>
      </c>
      <c r="K106" s="28">
        <f t="shared" si="4"/>
        <v>752.7846913378759</v>
      </c>
      <c r="L106" s="28">
        <f t="shared" si="5"/>
        <v>2258.3540740136277</v>
      </c>
      <c r="M106" s="29">
        <f t="shared" si="6"/>
        <v>3011.1387653515035</v>
      </c>
    </row>
    <row r="107" spans="2:13" ht="15" customHeight="1">
      <c r="B107" s="41"/>
      <c r="C107" s="3" t="s">
        <v>249</v>
      </c>
      <c r="D107" s="3" t="s">
        <v>266</v>
      </c>
      <c r="E107" s="4" t="s">
        <v>267</v>
      </c>
      <c r="F107" s="3" t="s">
        <v>236</v>
      </c>
      <c r="G107" s="8">
        <v>65</v>
      </c>
      <c r="H107" s="7">
        <v>227391</v>
      </c>
      <c r="I107" s="7">
        <v>682173</v>
      </c>
      <c r="J107" s="7">
        <v>909564</v>
      </c>
      <c r="K107" s="28">
        <f t="shared" si="4"/>
        <v>9277.85711371333</v>
      </c>
      <c r="L107" s="28">
        <f t="shared" si="5"/>
        <v>27833.57134113999</v>
      </c>
      <c r="M107" s="29">
        <f t="shared" si="6"/>
        <v>37111.42845485332</v>
      </c>
    </row>
    <row r="108" spans="2:13" ht="22.5">
      <c r="B108" s="41"/>
      <c r="C108" s="3" t="s">
        <v>250</v>
      </c>
      <c r="D108" s="4" t="s">
        <v>268</v>
      </c>
      <c r="E108" s="4" t="s">
        <v>269</v>
      </c>
      <c r="F108" s="3" t="s">
        <v>245</v>
      </c>
      <c r="G108" s="8">
        <v>65</v>
      </c>
      <c r="H108" s="7">
        <v>121650</v>
      </c>
      <c r="I108" s="7">
        <v>364950</v>
      </c>
      <c r="J108" s="7">
        <v>486600</v>
      </c>
      <c r="K108" s="28">
        <f t="shared" si="4"/>
        <v>4963.482802235913</v>
      </c>
      <c r="L108" s="28">
        <f t="shared" si="5"/>
        <v>14890.44840670774</v>
      </c>
      <c r="M108" s="29">
        <f t="shared" si="6"/>
        <v>19853.931208943653</v>
      </c>
    </row>
    <row r="109" spans="2:13" ht="22.5">
      <c r="B109" s="41"/>
      <c r="C109" s="3" t="s">
        <v>251</v>
      </c>
      <c r="D109" s="3" t="s">
        <v>270</v>
      </c>
      <c r="E109" s="4" t="s">
        <v>271</v>
      </c>
      <c r="F109" s="3" t="s">
        <v>237</v>
      </c>
      <c r="G109" s="8">
        <v>65</v>
      </c>
      <c r="H109" s="7">
        <v>154800</v>
      </c>
      <c r="I109" s="7">
        <v>464400</v>
      </c>
      <c r="J109" s="7">
        <v>619200</v>
      </c>
      <c r="K109" s="28">
        <f t="shared" si="4"/>
        <v>6316.047166347056</v>
      </c>
      <c r="L109" s="28">
        <f t="shared" si="5"/>
        <v>18948.14149904117</v>
      </c>
      <c r="M109" s="29">
        <f t="shared" si="6"/>
        <v>25264.188665388225</v>
      </c>
    </row>
    <row r="110" spans="2:13" ht="22.5">
      <c r="B110" s="41"/>
      <c r="C110" s="3" t="s">
        <v>252</v>
      </c>
      <c r="D110" s="3" t="s">
        <v>270</v>
      </c>
      <c r="E110" s="4" t="s">
        <v>272</v>
      </c>
      <c r="F110" s="3" t="s">
        <v>237</v>
      </c>
      <c r="G110" s="8">
        <v>65</v>
      </c>
      <c r="H110" s="7">
        <v>29715</v>
      </c>
      <c r="I110" s="7">
        <v>89145</v>
      </c>
      <c r="J110" s="7">
        <v>118860</v>
      </c>
      <c r="K110" s="28">
        <f t="shared" si="4"/>
        <v>1212.411767105961</v>
      </c>
      <c r="L110" s="28">
        <f t="shared" si="5"/>
        <v>3637.235301317883</v>
      </c>
      <c r="M110" s="29">
        <f t="shared" si="6"/>
        <v>4849.647068423844</v>
      </c>
    </row>
    <row r="111" spans="2:13" ht="22.5">
      <c r="B111" s="41"/>
      <c r="C111" s="3" t="s">
        <v>253</v>
      </c>
      <c r="D111" s="3" t="s">
        <v>270</v>
      </c>
      <c r="E111" s="4" t="s">
        <v>273</v>
      </c>
      <c r="F111" s="3" t="s">
        <v>237</v>
      </c>
      <c r="G111" s="8">
        <v>65</v>
      </c>
      <c r="H111" s="7">
        <v>28425</v>
      </c>
      <c r="I111" s="7">
        <v>85275</v>
      </c>
      <c r="J111" s="7">
        <v>113700</v>
      </c>
      <c r="K111" s="28">
        <f t="shared" si="4"/>
        <v>1159.7780407197356</v>
      </c>
      <c r="L111" s="28">
        <f t="shared" si="5"/>
        <v>3479.334122159207</v>
      </c>
      <c r="M111" s="29">
        <f t="shared" si="6"/>
        <v>4639.112162878942</v>
      </c>
    </row>
    <row r="112" spans="2:13" ht="22.5">
      <c r="B112" s="41"/>
      <c r="C112" s="3" t="s">
        <v>254</v>
      </c>
      <c r="D112" s="3" t="s">
        <v>270</v>
      </c>
      <c r="E112" s="4" t="s">
        <v>274</v>
      </c>
      <c r="F112" s="3" t="s">
        <v>237</v>
      </c>
      <c r="G112" s="8">
        <v>65</v>
      </c>
      <c r="H112" s="7">
        <v>29700</v>
      </c>
      <c r="I112" s="7">
        <v>89100</v>
      </c>
      <c r="J112" s="7">
        <v>118800</v>
      </c>
      <c r="K112" s="28">
        <f t="shared" si="4"/>
        <v>1211.7997470317027</v>
      </c>
      <c r="L112" s="28">
        <f t="shared" si="5"/>
        <v>3635.3992410951078</v>
      </c>
      <c r="M112" s="29">
        <f t="shared" si="6"/>
        <v>4847.198988126811</v>
      </c>
    </row>
    <row r="113" spans="2:13" ht="22.5">
      <c r="B113" s="41"/>
      <c r="C113" s="3" t="s">
        <v>255</v>
      </c>
      <c r="D113" s="3" t="s">
        <v>270</v>
      </c>
      <c r="E113" s="4" t="s">
        <v>275</v>
      </c>
      <c r="F113" s="3" t="s">
        <v>237</v>
      </c>
      <c r="G113" s="8">
        <v>65</v>
      </c>
      <c r="H113" s="7">
        <v>86475</v>
      </c>
      <c r="I113" s="7">
        <v>259425</v>
      </c>
      <c r="J113" s="7">
        <v>345900</v>
      </c>
      <c r="K113" s="28">
        <f t="shared" si="4"/>
        <v>3528.2957280998817</v>
      </c>
      <c r="L113" s="28">
        <f t="shared" si="5"/>
        <v>10584.887184299645</v>
      </c>
      <c r="M113" s="29">
        <f t="shared" si="6"/>
        <v>14113.182912399527</v>
      </c>
    </row>
    <row r="114" spans="2:13" ht="25.5" customHeight="1">
      <c r="B114" s="41"/>
      <c r="C114" s="3" t="s">
        <v>256</v>
      </c>
      <c r="D114" s="4" t="s">
        <v>276</v>
      </c>
      <c r="E114" s="4" t="s">
        <v>277</v>
      </c>
      <c r="F114" s="3" t="s">
        <v>237</v>
      </c>
      <c r="G114" s="8">
        <v>65</v>
      </c>
      <c r="H114" s="7">
        <v>30300</v>
      </c>
      <c r="I114" s="7">
        <v>90900</v>
      </c>
      <c r="J114" s="7">
        <v>121200</v>
      </c>
      <c r="K114" s="28">
        <f t="shared" si="4"/>
        <v>1236.28055000204</v>
      </c>
      <c r="L114" s="28">
        <f t="shared" si="5"/>
        <v>3708.8416500061203</v>
      </c>
      <c r="M114" s="29">
        <f t="shared" si="6"/>
        <v>4945.12220000816</v>
      </c>
    </row>
    <row r="115" spans="2:13" ht="15" customHeight="1">
      <c r="B115" s="41"/>
      <c r="C115" s="3" t="s">
        <v>257</v>
      </c>
      <c r="D115" s="3" t="s">
        <v>278</v>
      </c>
      <c r="E115" s="4" t="s">
        <v>279</v>
      </c>
      <c r="F115" s="3" t="s">
        <v>244</v>
      </c>
      <c r="G115" s="8">
        <v>65</v>
      </c>
      <c r="H115" s="7">
        <v>324469</v>
      </c>
      <c r="I115" s="7">
        <v>973405</v>
      </c>
      <c r="J115" s="7">
        <v>1297874</v>
      </c>
      <c r="K115" s="28">
        <f t="shared" si="4"/>
        <v>13238.769431637358</v>
      </c>
      <c r="L115" s="28">
        <f t="shared" si="5"/>
        <v>39716.226692235505</v>
      </c>
      <c r="M115" s="29">
        <f t="shared" si="6"/>
        <v>52954.996123872865</v>
      </c>
    </row>
    <row r="116" spans="2:13" ht="15" customHeight="1" thickBot="1">
      <c r="B116" s="43"/>
      <c r="C116" s="9" t="s">
        <v>258</v>
      </c>
      <c r="D116" s="9" t="s">
        <v>278</v>
      </c>
      <c r="E116" s="10" t="s">
        <v>280</v>
      </c>
      <c r="F116" s="9" t="s">
        <v>244</v>
      </c>
      <c r="G116" s="15">
        <v>65</v>
      </c>
      <c r="H116" s="11">
        <v>475039</v>
      </c>
      <c r="I116" s="11">
        <v>1425117</v>
      </c>
      <c r="J116" s="11">
        <v>1900156</v>
      </c>
      <c r="K116" s="30">
        <f t="shared" si="4"/>
        <v>19382.226937043535</v>
      </c>
      <c r="L116" s="30">
        <f t="shared" si="5"/>
        <v>58146.6808111306</v>
      </c>
      <c r="M116" s="31">
        <f t="shared" si="6"/>
        <v>77528.90774817414</v>
      </c>
    </row>
    <row r="117" spans="2:13" ht="22.5">
      <c r="B117" s="39" t="s">
        <v>295</v>
      </c>
      <c r="C117" s="2" t="s">
        <v>281</v>
      </c>
      <c r="D117" s="2" t="s">
        <v>114</v>
      </c>
      <c r="E117" s="5" t="s">
        <v>296</v>
      </c>
      <c r="F117" s="2" t="s">
        <v>236</v>
      </c>
      <c r="G117" s="16">
        <v>95</v>
      </c>
      <c r="H117" s="6">
        <v>1153359</v>
      </c>
      <c r="I117" s="6">
        <v>3460073</v>
      </c>
      <c r="J117" s="6">
        <v>4613432</v>
      </c>
      <c r="K117" s="26">
        <f t="shared" si="4"/>
        <v>47058.590721775676</v>
      </c>
      <c r="L117" s="26">
        <f t="shared" si="5"/>
        <v>141175.60895997388</v>
      </c>
      <c r="M117" s="27">
        <f t="shared" si="6"/>
        <v>188234.19968174957</v>
      </c>
    </row>
    <row r="118" spans="2:13" ht="15" customHeight="1">
      <c r="B118" s="41"/>
      <c r="C118" s="3" t="s">
        <v>282</v>
      </c>
      <c r="D118" s="3" t="s">
        <v>115</v>
      </c>
      <c r="E118" s="4" t="s">
        <v>297</v>
      </c>
      <c r="F118" s="3" t="s">
        <v>237</v>
      </c>
      <c r="G118" s="8">
        <v>95</v>
      </c>
      <c r="H118" s="7">
        <v>844459</v>
      </c>
      <c r="I118" s="7">
        <v>2533374</v>
      </c>
      <c r="J118" s="7">
        <v>3377833</v>
      </c>
      <c r="K118" s="28">
        <f t="shared" si="4"/>
        <v>34455.05732588029</v>
      </c>
      <c r="L118" s="28">
        <f t="shared" si="5"/>
        <v>103365.04957362602</v>
      </c>
      <c r="M118" s="29">
        <f t="shared" si="6"/>
        <v>137820.1068995063</v>
      </c>
    </row>
    <row r="119" spans="2:13" ht="15" customHeight="1">
      <c r="B119" s="41"/>
      <c r="C119" s="3" t="s">
        <v>283</v>
      </c>
      <c r="D119" s="3" t="s">
        <v>118</v>
      </c>
      <c r="E119" s="4" t="s">
        <v>298</v>
      </c>
      <c r="F119" s="3" t="s">
        <v>238</v>
      </c>
      <c r="G119" s="8">
        <v>95</v>
      </c>
      <c r="H119" s="7">
        <v>383100</v>
      </c>
      <c r="I119" s="7">
        <v>1149300</v>
      </c>
      <c r="J119" s="7">
        <v>1532400</v>
      </c>
      <c r="K119" s="28">
        <f t="shared" si="4"/>
        <v>15630.992696560446</v>
      </c>
      <c r="L119" s="28">
        <f t="shared" si="5"/>
        <v>46892.97808968134</v>
      </c>
      <c r="M119" s="29">
        <f t="shared" si="6"/>
        <v>62523.970786241785</v>
      </c>
    </row>
    <row r="120" spans="2:13" ht="15" customHeight="1">
      <c r="B120" s="41"/>
      <c r="C120" s="3" t="s">
        <v>284</v>
      </c>
      <c r="D120" s="3" t="s">
        <v>118</v>
      </c>
      <c r="E120" s="4" t="s">
        <v>299</v>
      </c>
      <c r="F120" s="3" t="s">
        <v>239</v>
      </c>
      <c r="G120" s="8">
        <v>95</v>
      </c>
      <c r="H120" s="7">
        <v>270000</v>
      </c>
      <c r="I120" s="7">
        <v>810000</v>
      </c>
      <c r="J120" s="7">
        <v>1080000</v>
      </c>
      <c r="K120" s="28">
        <f t="shared" si="4"/>
        <v>11016.361336651842</v>
      </c>
      <c r="L120" s="28">
        <f t="shared" si="5"/>
        <v>33049.08400995553</v>
      </c>
      <c r="M120" s="29">
        <f t="shared" si="6"/>
        <v>44065.44534660737</v>
      </c>
    </row>
    <row r="121" spans="2:13" ht="15" customHeight="1">
      <c r="B121" s="41"/>
      <c r="C121" s="3" t="s">
        <v>285</v>
      </c>
      <c r="D121" s="3" t="s">
        <v>300</v>
      </c>
      <c r="E121" s="4" t="s">
        <v>301</v>
      </c>
      <c r="F121" s="3" t="s">
        <v>240</v>
      </c>
      <c r="G121" s="8">
        <v>95</v>
      </c>
      <c r="H121" s="7">
        <v>436050</v>
      </c>
      <c r="I121" s="7">
        <v>1308150</v>
      </c>
      <c r="J121" s="7">
        <v>1744200</v>
      </c>
      <c r="K121" s="28">
        <f t="shared" si="4"/>
        <v>17791.423558692724</v>
      </c>
      <c r="L121" s="28">
        <f t="shared" si="5"/>
        <v>53374.27067607817</v>
      </c>
      <c r="M121" s="29">
        <f t="shared" si="6"/>
        <v>71165.6942347709</v>
      </c>
    </row>
    <row r="122" spans="2:13" ht="15" customHeight="1">
      <c r="B122" s="41"/>
      <c r="C122" s="3" t="s">
        <v>286</v>
      </c>
      <c r="D122" s="3" t="s">
        <v>119</v>
      </c>
      <c r="E122" s="4" t="s">
        <v>302</v>
      </c>
      <c r="F122" s="3" t="s">
        <v>240</v>
      </c>
      <c r="G122" s="8">
        <v>95</v>
      </c>
      <c r="H122" s="7">
        <v>441150</v>
      </c>
      <c r="I122" s="7">
        <v>1323450</v>
      </c>
      <c r="J122" s="7">
        <v>1764600</v>
      </c>
      <c r="K122" s="28">
        <f t="shared" si="4"/>
        <v>17999.510383940593</v>
      </c>
      <c r="L122" s="28">
        <f t="shared" si="5"/>
        <v>53998.53115182178</v>
      </c>
      <c r="M122" s="29">
        <f t="shared" si="6"/>
        <v>71998.04153576237</v>
      </c>
    </row>
    <row r="123" spans="2:13" ht="15" customHeight="1">
      <c r="B123" s="41"/>
      <c r="C123" s="3" t="s">
        <v>287</v>
      </c>
      <c r="D123" s="3" t="s">
        <v>303</v>
      </c>
      <c r="E123" s="4" t="s">
        <v>304</v>
      </c>
      <c r="F123" s="3" t="s">
        <v>240</v>
      </c>
      <c r="G123" s="8">
        <v>95</v>
      </c>
      <c r="H123" s="7">
        <v>4079261</v>
      </c>
      <c r="I123" s="7">
        <v>12237783</v>
      </c>
      <c r="J123" s="7">
        <v>16317044</v>
      </c>
      <c r="K123" s="28">
        <f t="shared" si="4"/>
        <v>166439.3080093027</v>
      </c>
      <c r="L123" s="28">
        <f t="shared" si="5"/>
        <v>499317.9240279081</v>
      </c>
      <c r="M123" s="29">
        <f t="shared" si="6"/>
        <v>665757.2320372108</v>
      </c>
    </row>
    <row r="124" spans="2:13" ht="15" customHeight="1">
      <c r="B124" s="41"/>
      <c r="C124" s="3" t="s">
        <v>288</v>
      </c>
      <c r="D124" s="3" t="s">
        <v>116</v>
      </c>
      <c r="E124" s="4" t="s">
        <v>305</v>
      </c>
      <c r="F124" s="3" t="s">
        <v>238</v>
      </c>
      <c r="G124" s="8">
        <v>95</v>
      </c>
      <c r="H124" s="7">
        <v>55500</v>
      </c>
      <c r="I124" s="7">
        <v>166500</v>
      </c>
      <c r="J124" s="7">
        <v>222000</v>
      </c>
      <c r="K124" s="28">
        <f t="shared" si="4"/>
        <v>2264.474274756212</v>
      </c>
      <c r="L124" s="28">
        <f t="shared" si="5"/>
        <v>6793.422824268636</v>
      </c>
      <c r="M124" s="29">
        <f t="shared" si="6"/>
        <v>9057.897099024847</v>
      </c>
    </row>
    <row r="125" spans="2:13" ht="22.5">
      <c r="B125" s="41"/>
      <c r="C125" s="3" t="s">
        <v>289</v>
      </c>
      <c r="D125" s="3" t="s">
        <v>119</v>
      </c>
      <c r="E125" s="4" t="s">
        <v>306</v>
      </c>
      <c r="F125" s="3" t="s">
        <v>240</v>
      </c>
      <c r="G125" s="8">
        <v>95</v>
      </c>
      <c r="H125" s="7">
        <v>464373</v>
      </c>
      <c r="I125" s="7">
        <v>1393119</v>
      </c>
      <c r="J125" s="7">
        <v>1857492</v>
      </c>
      <c r="K125" s="28">
        <f t="shared" si="4"/>
        <v>18947.039862907503</v>
      </c>
      <c r="L125" s="28">
        <f t="shared" si="5"/>
        <v>56841.11958872251</v>
      </c>
      <c r="M125" s="29">
        <f t="shared" si="6"/>
        <v>75788.15945163001</v>
      </c>
    </row>
    <row r="126" spans="2:13" ht="15" customHeight="1">
      <c r="B126" s="41"/>
      <c r="C126" s="3" t="s">
        <v>290</v>
      </c>
      <c r="D126" s="3" t="s">
        <v>119</v>
      </c>
      <c r="E126" s="4" t="s">
        <v>307</v>
      </c>
      <c r="F126" s="3" t="s">
        <v>237</v>
      </c>
      <c r="G126" s="8">
        <v>90</v>
      </c>
      <c r="H126" s="7">
        <v>230970</v>
      </c>
      <c r="I126" s="7">
        <v>692910</v>
      </c>
      <c r="J126" s="7">
        <v>923880</v>
      </c>
      <c r="K126" s="28">
        <f t="shared" si="4"/>
        <v>9423.885103431392</v>
      </c>
      <c r="L126" s="28">
        <f t="shared" si="5"/>
        <v>28271.655310294176</v>
      </c>
      <c r="M126" s="29">
        <f t="shared" si="6"/>
        <v>37695.54041372557</v>
      </c>
    </row>
    <row r="127" spans="2:13" ht="15" customHeight="1">
      <c r="B127" s="41"/>
      <c r="C127" s="3" t="s">
        <v>291</v>
      </c>
      <c r="D127" s="3" t="s">
        <v>119</v>
      </c>
      <c r="E127" s="4" t="s">
        <v>308</v>
      </c>
      <c r="F127" s="3" t="s">
        <v>240</v>
      </c>
      <c r="G127" s="8">
        <v>90</v>
      </c>
      <c r="H127" s="7">
        <v>422400</v>
      </c>
      <c r="I127" s="7">
        <v>1267200</v>
      </c>
      <c r="J127" s="7">
        <v>1689600</v>
      </c>
      <c r="K127" s="28">
        <f t="shared" si="4"/>
        <v>17234.485291117548</v>
      </c>
      <c r="L127" s="28">
        <f t="shared" si="5"/>
        <v>51703.45587335264</v>
      </c>
      <c r="M127" s="29">
        <f t="shared" si="6"/>
        <v>68937.94116447019</v>
      </c>
    </row>
    <row r="128" spans="2:13" ht="15" customHeight="1">
      <c r="B128" s="41"/>
      <c r="C128" s="3" t="s">
        <v>292</v>
      </c>
      <c r="D128" s="3" t="s">
        <v>300</v>
      </c>
      <c r="E128" s="4" t="s">
        <v>309</v>
      </c>
      <c r="F128" s="3" t="s">
        <v>240</v>
      </c>
      <c r="G128" s="8">
        <v>90</v>
      </c>
      <c r="H128" s="7">
        <v>45750</v>
      </c>
      <c r="I128" s="7">
        <v>137250</v>
      </c>
      <c r="J128" s="7">
        <v>183000</v>
      </c>
      <c r="K128" s="28">
        <f t="shared" si="4"/>
        <v>1866.6612264882287</v>
      </c>
      <c r="L128" s="28">
        <f t="shared" si="5"/>
        <v>5599.983679464686</v>
      </c>
      <c r="M128" s="29">
        <f t="shared" si="6"/>
        <v>7466.644905952915</v>
      </c>
    </row>
    <row r="129" spans="2:13" ht="15" customHeight="1">
      <c r="B129" s="41"/>
      <c r="C129" s="3" t="s">
        <v>293</v>
      </c>
      <c r="D129" s="3" t="s">
        <v>121</v>
      </c>
      <c r="E129" s="4" t="s">
        <v>310</v>
      </c>
      <c r="F129" s="3" t="s">
        <v>236</v>
      </c>
      <c r="G129" s="8">
        <v>90</v>
      </c>
      <c r="H129" s="7">
        <v>11250</v>
      </c>
      <c r="I129" s="7">
        <v>33750</v>
      </c>
      <c r="J129" s="7">
        <v>45000</v>
      </c>
      <c r="K129" s="28">
        <f t="shared" si="4"/>
        <v>459.01505569382675</v>
      </c>
      <c r="L129" s="28">
        <f t="shared" si="5"/>
        <v>1377.0451670814803</v>
      </c>
      <c r="M129" s="29">
        <f t="shared" si="6"/>
        <v>1836.060222775307</v>
      </c>
    </row>
    <row r="130" spans="2:13" ht="15" customHeight="1" thickBot="1">
      <c r="B130" s="43"/>
      <c r="C130" s="9" t="s">
        <v>294</v>
      </c>
      <c r="D130" s="9" t="s">
        <v>311</v>
      </c>
      <c r="E130" s="10" t="s">
        <v>312</v>
      </c>
      <c r="F130" s="9" t="s">
        <v>240</v>
      </c>
      <c r="G130" s="15">
        <v>85</v>
      </c>
      <c r="H130" s="11">
        <v>2968703</v>
      </c>
      <c r="I130" s="11">
        <v>8906107</v>
      </c>
      <c r="J130" s="11">
        <v>11874810</v>
      </c>
      <c r="K130" s="30">
        <f t="shared" si="4"/>
        <v>121127.05536741605</v>
      </c>
      <c r="L130" s="30">
        <f t="shared" si="5"/>
        <v>363381.0844995716</v>
      </c>
      <c r="M130" s="31">
        <f t="shared" si="6"/>
        <v>484508.13986698765</v>
      </c>
    </row>
    <row r="131" spans="2:13" ht="15" customHeight="1">
      <c r="B131" s="39" t="s">
        <v>324</v>
      </c>
      <c r="C131" s="2" t="s">
        <v>313</v>
      </c>
      <c r="D131" s="2" t="s">
        <v>116</v>
      </c>
      <c r="E131" s="5" t="s">
        <v>314</v>
      </c>
      <c r="F131" s="2" t="s">
        <v>238</v>
      </c>
      <c r="G131" s="16">
        <v>90</v>
      </c>
      <c r="H131" s="6">
        <v>37500</v>
      </c>
      <c r="I131" s="6">
        <v>112500</v>
      </c>
      <c r="J131" s="6">
        <v>150000</v>
      </c>
      <c r="K131" s="26">
        <f t="shared" si="4"/>
        <v>1530.0501856460892</v>
      </c>
      <c r="L131" s="26">
        <f t="shared" si="5"/>
        <v>4590.150556938267</v>
      </c>
      <c r="M131" s="27">
        <f t="shared" si="6"/>
        <v>6120.200742584357</v>
      </c>
    </row>
    <row r="132" spans="2:13" ht="22.5">
      <c r="B132" s="41"/>
      <c r="C132" s="3" t="s">
        <v>315</v>
      </c>
      <c r="D132" s="3" t="s">
        <v>300</v>
      </c>
      <c r="E132" s="4" t="s">
        <v>316</v>
      </c>
      <c r="F132" s="3" t="s">
        <v>240</v>
      </c>
      <c r="G132" s="8">
        <v>90</v>
      </c>
      <c r="H132" s="7">
        <v>76500</v>
      </c>
      <c r="I132" s="7">
        <v>229500</v>
      </c>
      <c r="J132" s="7">
        <v>306000</v>
      </c>
      <c r="K132" s="28">
        <f t="shared" si="4"/>
        <v>3121.302378718022</v>
      </c>
      <c r="L132" s="28">
        <f t="shared" si="5"/>
        <v>9363.907136154066</v>
      </c>
      <c r="M132" s="29">
        <f t="shared" si="6"/>
        <v>12485.209514872087</v>
      </c>
    </row>
    <row r="133" spans="2:13" ht="15" customHeight="1">
      <c r="B133" s="41"/>
      <c r="C133" s="3" t="s">
        <v>317</v>
      </c>
      <c r="D133" s="3" t="s">
        <v>122</v>
      </c>
      <c r="E133" s="4" t="s">
        <v>318</v>
      </c>
      <c r="F133" s="3" t="s">
        <v>241</v>
      </c>
      <c r="G133" s="8">
        <v>85</v>
      </c>
      <c r="H133" s="7">
        <v>7500</v>
      </c>
      <c r="I133" s="7">
        <v>22500</v>
      </c>
      <c r="J133" s="7">
        <v>30000</v>
      </c>
      <c r="K133" s="28">
        <f t="shared" si="4"/>
        <v>306.01003712921784</v>
      </c>
      <c r="L133" s="28">
        <f t="shared" si="5"/>
        <v>918.0301113876535</v>
      </c>
      <c r="M133" s="29">
        <f t="shared" si="6"/>
        <v>1224.0401485168713</v>
      </c>
    </row>
    <row r="134" spans="2:13" ht="15" customHeight="1">
      <c r="B134" s="41"/>
      <c r="C134" s="3" t="s">
        <v>319</v>
      </c>
      <c r="D134" s="3" t="s">
        <v>135</v>
      </c>
      <c r="E134" s="4" t="s">
        <v>320</v>
      </c>
      <c r="F134" s="3" t="s">
        <v>240</v>
      </c>
      <c r="G134" s="8">
        <v>70</v>
      </c>
      <c r="H134" s="7">
        <v>120000</v>
      </c>
      <c r="I134" s="7">
        <v>360000</v>
      </c>
      <c r="J134" s="7">
        <v>480000</v>
      </c>
      <c r="K134" s="28">
        <f t="shared" si="4"/>
        <v>4896.160594067485</v>
      </c>
      <c r="L134" s="28">
        <f t="shared" si="5"/>
        <v>14688.481782202456</v>
      </c>
      <c r="M134" s="29">
        <f t="shared" si="6"/>
        <v>19584.64237626994</v>
      </c>
    </row>
    <row r="135" spans="2:13" ht="23.25" thickBot="1">
      <c r="B135" s="43"/>
      <c r="C135" s="9" t="s">
        <v>321</v>
      </c>
      <c r="D135" s="9" t="s">
        <v>322</v>
      </c>
      <c r="E135" s="10" t="s">
        <v>323</v>
      </c>
      <c r="F135" s="9" t="s">
        <v>239</v>
      </c>
      <c r="G135" s="15">
        <v>25</v>
      </c>
      <c r="H135" s="11">
        <v>75000</v>
      </c>
      <c r="I135" s="11">
        <v>225000</v>
      </c>
      <c r="J135" s="11">
        <v>300000</v>
      </c>
      <c r="K135" s="30">
        <f aca="true" t="shared" si="7" ref="K135:K170">H135/$N$6</f>
        <v>3060.1003712921784</v>
      </c>
      <c r="L135" s="30">
        <f t="shared" si="5"/>
        <v>9180.301113876534</v>
      </c>
      <c r="M135" s="31">
        <f t="shared" si="6"/>
        <v>12240.401485168713</v>
      </c>
    </row>
    <row r="136" spans="2:13" ht="22.5">
      <c r="B136" s="39" t="s">
        <v>345</v>
      </c>
      <c r="C136" s="2" t="s">
        <v>325</v>
      </c>
      <c r="D136" s="2" t="s">
        <v>115</v>
      </c>
      <c r="E136" s="5" t="s">
        <v>326</v>
      </c>
      <c r="F136" s="2" t="s">
        <v>237</v>
      </c>
      <c r="G136" s="16">
        <v>90</v>
      </c>
      <c r="H136" s="6">
        <v>90900</v>
      </c>
      <c r="I136" s="6">
        <v>272700</v>
      </c>
      <c r="J136" s="6">
        <v>363600</v>
      </c>
      <c r="K136" s="26">
        <f t="shared" si="7"/>
        <v>3708.8416500061203</v>
      </c>
      <c r="L136" s="26">
        <f t="shared" si="5"/>
        <v>11126.52495001836</v>
      </c>
      <c r="M136" s="27">
        <f t="shared" si="6"/>
        <v>14835.366600024481</v>
      </c>
    </row>
    <row r="137" spans="2:13" ht="15" customHeight="1">
      <c r="B137" s="41"/>
      <c r="C137" s="3" t="s">
        <v>327</v>
      </c>
      <c r="D137" s="3" t="s">
        <v>118</v>
      </c>
      <c r="E137" s="4" t="s">
        <v>328</v>
      </c>
      <c r="F137" s="3" t="s">
        <v>239</v>
      </c>
      <c r="G137" s="8">
        <v>90</v>
      </c>
      <c r="H137" s="7">
        <v>60000</v>
      </c>
      <c r="I137" s="7">
        <v>180000</v>
      </c>
      <c r="J137" s="7">
        <v>240000</v>
      </c>
      <c r="K137" s="28">
        <f t="shared" si="7"/>
        <v>2448.0802970337427</v>
      </c>
      <c r="L137" s="28">
        <f t="shared" si="5"/>
        <v>7344.240891101228</v>
      </c>
      <c r="M137" s="29">
        <f t="shared" si="6"/>
        <v>9792.32118813497</v>
      </c>
    </row>
    <row r="138" spans="2:13" ht="22.5">
      <c r="B138" s="41"/>
      <c r="C138" s="3" t="s">
        <v>329</v>
      </c>
      <c r="D138" s="3" t="s">
        <v>122</v>
      </c>
      <c r="E138" s="4" t="s">
        <v>330</v>
      </c>
      <c r="F138" s="3" t="s">
        <v>331</v>
      </c>
      <c r="G138" s="8">
        <v>85</v>
      </c>
      <c r="H138" s="7">
        <v>48000</v>
      </c>
      <c r="I138" s="7">
        <v>144000</v>
      </c>
      <c r="J138" s="7">
        <v>192000</v>
      </c>
      <c r="K138" s="28">
        <f t="shared" si="7"/>
        <v>1958.4642376269942</v>
      </c>
      <c r="L138" s="28">
        <f t="shared" si="5"/>
        <v>5875.392712880983</v>
      </c>
      <c r="M138" s="29">
        <f t="shared" si="6"/>
        <v>7833.856950507977</v>
      </c>
    </row>
    <row r="139" spans="2:13" ht="22.5">
      <c r="B139" s="41"/>
      <c r="C139" s="3" t="s">
        <v>332</v>
      </c>
      <c r="D139" s="3" t="s">
        <v>311</v>
      </c>
      <c r="E139" s="4" t="s">
        <v>333</v>
      </c>
      <c r="F139" s="3" t="s">
        <v>240</v>
      </c>
      <c r="G139" s="8">
        <v>80</v>
      </c>
      <c r="H139" s="7">
        <v>217200</v>
      </c>
      <c r="I139" s="7">
        <v>651600</v>
      </c>
      <c r="J139" s="7">
        <v>868800</v>
      </c>
      <c r="K139" s="28">
        <f t="shared" si="7"/>
        <v>8862.050675262148</v>
      </c>
      <c r="L139" s="28">
        <f t="shared" si="5"/>
        <v>26586.152025786447</v>
      </c>
      <c r="M139" s="29">
        <f t="shared" si="6"/>
        <v>35448.20270104859</v>
      </c>
    </row>
    <row r="140" spans="2:13" ht="15" customHeight="1">
      <c r="B140" s="41"/>
      <c r="C140" s="3" t="s">
        <v>334</v>
      </c>
      <c r="D140" s="3" t="s">
        <v>130</v>
      </c>
      <c r="E140" s="4" t="s">
        <v>335</v>
      </c>
      <c r="F140" s="3" t="s">
        <v>239</v>
      </c>
      <c r="G140" s="8">
        <v>70</v>
      </c>
      <c r="H140" s="7">
        <v>1101910</v>
      </c>
      <c r="I140" s="7">
        <v>3305730</v>
      </c>
      <c r="J140" s="7">
        <v>4407640</v>
      </c>
      <c r="K140" s="28">
        <f t="shared" si="7"/>
        <v>44959.40266840752</v>
      </c>
      <c r="L140" s="28">
        <f t="shared" si="5"/>
        <v>134878.20800522258</v>
      </c>
      <c r="M140" s="29">
        <f t="shared" si="6"/>
        <v>179837.6106736301</v>
      </c>
    </row>
    <row r="141" spans="2:13" ht="15" customHeight="1">
      <c r="B141" s="41"/>
      <c r="C141" s="3" t="s">
        <v>336</v>
      </c>
      <c r="D141" s="3" t="s">
        <v>129</v>
      </c>
      <c r="E141" s="4" t="s">
        <v>337</v>
      </c>
      <c r="F141" s="3" t="s">
        <v>240</v>
      </c>
      <c r="G141" s="8">
        <v>70</v>
      </c>
      <c r="H141" s="7">
        <v>283500</v>
      </c>
      <c r="I141" s="7">
        <v>850500</v>
      </c>
      <c r="J141" s="7">
        <v>1134000</v>
      </c>
      <c r="K141" s="28">
        <f t="shared" si="7"/>
        <v>11567.179403484433</v>
      </c>
      <c r="L141" s="28">
        <f t="shared" si="5"/>
        <v>34701.538210453306</v>
      </c>
      <c r="M141" s="29">
        <f t="shared" si="6"/>
        <v>46268.71761393773</v>
      </c>
    </row>
    <row r="142" spans="2:13" ht="15" customHeight="1">
      <c r="B142" s="41"/>
      <c r="C142" s="3" t="s">
        <v>338</v>
      </c>
      <c r="D142" s="3" t="s">
        <v>129</v>
      </c>
      <c r="E142" s="4" t="s">
        <v>339</v>
      </c>
      <c r="F142" s="3" t="s">
        <v>240</v>
      </c>
      <c r="G142" s="8">
        <v>70</v>
      </c>
      <c r="H142" s="7">
        <v>13350</v>
      </c>
      <c r="I142" s="7">
        <v>40050</v>
      </c>
      <c r="J142" s="7">
        <v>53400</v>
      </c>
      <c r="K142" s="28">
        <f t="shared" si="7"/>
        <v>544.6978660900078</v>
      </c>
      <c r="L142" s="28">
        <f t="shared" si="5"/>
        <v>1634.0935982700232</v>
      </c>
      <c r="M142" s="29">
        <f t="shared" si="6"/>
        <v>2178.791464360031</v>
      </c>
    </row>
    <row r="143" spans="2:13" ht="22.5">
      <c r="B143" s="41"/>
      <c r="C143" s="3" t="s">
        <v>340</v>
      </c>
      <c r="D143" s="3" t="s">
        <v>270</v>
      </c>
      <c r="E143" s="4" t="s">
        <v>341</v>
      </c>
      <c r="F143" s="3" t="s">
        <v>237</v>
      </c>
      <c r="G143" s="8">
        <v>65</v>
      </c>
      <c r="H143" s="7">
        <v>27450</v>
      </c>
      <c r="I143" s="7">
        <v>82350</v>
      </c>
      <c r="J143" s="7">
        <v>109800</v>
      </c>
      <c r="K143" s="28">
        <f t="shared" si="7"/>
        <v>1119.9967358929373</v>
      </c>
      <c r="L143" s="28">
        <f t="shared" si="5"/>
        <v>3359.9902076788117</v>
      </c>
      <c r="M143" s="29">
        <f t="shared" si="6"/>
        <v>4479.986943571749</v>
      </c>
    </row>
    <row r="144" spans="2:13" ht="15" customHeight="1" thickBot="1">
      <c r="B144" s="43"/>
      <c r="C144" s="9" t="s">
        <v>342</v>
      </c>
      <c r="D144" s="9" t="s">
        <v>343</v>
      </c>
      <c r="E144" s="10" t="s">
        <v>344</v>
      </c>
      <c r="F144" s="9" t="s">
        <v>237</v>
      </c>
      <c r="G144" s="15">
        <v>45</v>
      </c>
      <c r="H144" s="11">
        <v>583818</v>
      </c>
      <c r="I144" s="11">
        <v>1751451</v>
      </c>
      <c r="J144" s="11">
        <v>2335269</v>
      </c>
      <c r="K144" s="30">
        <f t="shared" si="7"/>
        <v>23820.555714227427</v>
      </c>
      <c r="L144" s="30">
        <f t="shared" si="5"/>
        <v>71461.54473866742</v>
      </c>
      <c r="M144" s="31">
        <f t="shared" si="6"/>
        <v>95282.10045289485</v>
      </c>
    </row>
    <row r="145" spans="2:13" ht="22.5">
      <c r="B145" s="39" t="s">
        <v>366</v>
      </c>
      <c r="C145" s="2" t="s">
        <v>367</v>
      </c>
      <c r="D145" s="2" t="s">
        <v>311</v>
      </c>
      <c r="E145" s="5" t="s">
        <v>368</v>
      </c>
      <c r="F145" s="2" t="s">
        <v>240</v>
      </c>
      <c r="G145" s="16">
        <v>60</v>
      </c>
      <c r="H145" s="6">
        <v>247950</v>
      </c>
      <c r="I145" s="6">
        <v>743850</v>
      </c>
      <c r="J145" s="6">
        <v>991800</v>
      </c>
      <c r="K145" s="26">
        <f t="shared" si="7"/>
        <v>10116.69182749194</v>
      </c>
      <c r="L145" s="26">
        <f t="shared" si="5"/>
        <v>30350.075482475826</v>
      </c>
      <c r="M145" s="38">
        <f t="shared" si="6"/>
        <v>40466.76730996776</v>
      </c>
    </row>
    <row r="146" spans="2:13" ht="15" customHeight="1">
      <c r="B146" s="40"/>
      <c r="C146" s="20" t="s">
        <v>404</v>
      </c>
      <c r="D146" s="36" t="s">
        <v>408</v>
      </c>
      <c r="E146" s="19" t="s">
        <v>407</v>
      </c>
      <c r="F146" s="3" t="s">
        <v>237</v>
      </c>
      <c r="G146" s="22">
        <v>50</v>
      </c>
      <c r="H146" s="19">
        <v>188400</v>
      </c>
      <c r="I146" s="19">
        <v>565200</v>
      </c>
      <c r="J146" s="19">
        <v>753600</v>
      </c>
      <c r="K146" s="26">
        <f>H146/$O$6</f>
        <v>7739.709144688193</v>
      </c>
      <c r="L146" s="26">
        <f>I146/$O$6</f>
        <v>23219.12743406458</v>
      </c>
      <c r="M146" s="27">
        <f>J146/$O$6</f>
        <v>30958.836578752773</v>
      </c>
    </row>
    <row r="147" spans="2:13" ht="15" customHeight="1">
      <c r="B147" s="40"/>
      <c r="C147" s="20" t="s">
        <v>403</v>
      </c>
      <c r="D147" s="20" t="s">
        <v>130</v>
      </c>
      <c r="E147" s="20" t="s">
        <v>406</v>
      </c>
      <c r="F147" s="3" t="s">
        <v>239</v>
      </c>
      <c r="G147" s="35">
        <v>45</v>
      </c>
      <c r="H147" s="37">
        <v>37500</v>
      </c>
      <c r="I147" s="37">
        <v>112500</v>
      </c>
      <c r="J147" s="37">
        <v>150000</v>
      </c>
      <c r="K147" s="26">
        <f>H147/$N$6</f>
        <v>1530.0501856460892</v>
      </c>
      <c r="L147" s="26">
        <f>I147/$N$6</f>
        <v>4590.150556938267</v>
      </c>
      <c r="M147" s="27">
        <f>J147/$N$6</f>
        <v>6120.200742584357</v>
      </c>
    </row>
    <row r="148" spans="2:13" ht="15" customHeight="1">
      <c r="B148" s="41"/>
      <c r="C148" s="3" t="s">
        <v>346</v>
      </c>
      <c r="D148" s="3" t="s">
        <v>130</v>
      </c>
      <c r="E148" s="4" t="s">
        <v>199</v>
      </c>
      <c r="F148" s="3" t="s">
        <v>239</v>
      </c>
      <c r="G148" s="8">
        <v>40</v>
      </c>
      <c r="H148" s="7">
        <v>13500</v>
      </c>
      <c r="I148" s="7">
        <v>40500</v>
      </c>
      <c r="J148" s="7">
        <v>54000</v>
      </c>
      <c r="K148" s="28">
        <f t="shared" si="7"/>
        <v>550.8180668325921</v>
      </c>
      <c r="L148" s="28">
        <f t="shared" si="5"/>
        <v>1652.4542004977764</v>
      </c>
      <c r="M148" s="29">
        <f t="shared" si="6"/>
        <v>2203.2722673303683</v>
      </c>
    </row>
    <row r="149" spans="2:13" ht="15" customHeight="1">
      <c r="B149" s="41"/>
      <c r="C149" s="3" t="s">
        <v>347</v>
      </c>
      <c r="D149" s="3" t="s">
        <v>348</v>
      </c>
      <c r="E149" s="4" t="s">
        <v>349</v>
      </c>
      <c r="F149" s="3" t="s">
        <v>240</v>
      </c>
      <c r="G149" s="8">
        <v>35</v>
      </c>
      <c r="H149" s="7">
        <v>63150</v>
      </c>
      <c r="I149" s="7">
        <v>189450</v>
      </c>
      <c r="J149" s="7">
        <v>252600</v>
      </c>
      <c r="K149" s="28">
        <f t="shared" si="7"/>
        <v>2576.604512628014</v>
      </c>
      <c r="L149" s="28">
        <f t="shared" si="5"/>
        <v>7729.8135378840425</v>
      </c>
      <c r="M149" s="29">
        <f t="shared" si="6"/>
        <v>10306.418050512057</v>
      </c>
    </row>
    <row r="150" spans="2:13" ht="15" customHeight="1">
      <c r="B150" s="41"/>
      <c r="C150" s="3" t="s">
        <v>350</v>
      </c>
      <c r="D150" s="3" t="s">
        <v>348</v>
      </c>
      <c r="E150" s="4" t="s">
        <v>351</v>
      </c>
      <c r="F150" s="3" t="s">
        <v>240</v>
      </c>
      <c r="G150" s="8">
        <v>35</v>
      </c>
      <c r="H150" s="7">
        <v>30000</v>
      </c>
      <c r="I150" s="7">
        <v>90000</v>
      </c>
      <c r="J150" s="7">
        <v>120000</v>
      </c>
      <c r="K150" s="28">
        <f t="shared" si="7"/>
        <v>1224.0401485168713</v>
      </c>
      <c r="L150" s="28">
        <f aca="true" t="shared" si="8" ref="L150:L170">I150/$N$6</f>
        <v>3672.120445550614</v>
      </c>
      <c r="M150" s="29">
        <f aca="true" t="shared" si="9" ref="M150:M170">J150/$N$6</f>
        <v>4896.160594067485</v>
      </c>
    </row>
    <row r="151" spans="2:13" ht="15" customHeight="1">
      <c r="B151" s="41"/>
      <c r="C151" s="3" t="s">
        <v>352</v>
      </c>
      <c r="D151" s="3" t="s">
        <v>348</v>
      </c>
      <c r="E151" s="4" t="s">
        <v>353</v>
      </c>
      <c r="F151" s="3" t="s">
        <v>240</v>
      </c>
      <c r="G151" s="8">
        <v>35</v>
      </c>
      <c r="H151" s="7">
        <v>83400</v>
      </c>
      <c r="I151" s="7">
        <v>250200</v>
      </c>
      <c r="J151" s="7">
        <v>333600</v>
      </c>
      <c r="K151" s="28">
        <f t="shared" si="7"/>
        <v>3402.8316128769025</v>
      </c>
      <c r="L151" s="28">
        <f t="shared" si="8"/>
        <v>10208.494838630708</v>
      </c>
      <c r="M151" s="29">
        <f t="shared" si="9"/>
        <v>13611.32645150761</v>
      </c>
    </row>
    <row r="152" spans="2:13" ht="15" customHeight="1">
      <c r="B152" s="41"/>
      <c r="C152" s="3" t="s">
        <v>354</v>
      </c>
      <c r="D152" s="3" t="s">
        <v>348</v>
      </c>
      <c r="E152" s="4" t="s">
        <v>355</v>
      </c>
      <c r="F152" s="3" t="s">
        <v>240</v>
      </c>
      <c r="G152" s="8">
        <v>35</v>
      </c>
      <c r="H152" s="7">
        <v>120900</v>
      </c>
      <c r="I152" s="7">
        <v>362700</v>
      </c>
      <c r="J152" s="7">
        <v>483600</v>
      </c>
      <c r="K152" s="28">
        <f t="shared" si="7"/>
        <v>4932.881798522992</v>
      </c>
      <c r="L152" s="28">
        <f t="shared" si="8"/>
        <v>14798.645395568974</v>
      </c>
      <c r="M152" s="29">
        <f t="shared" si="9"/>
        <v>19731.527194091967</v>
      </c>
    </row>
    <row r="153" spans="2:13" ht="15" customHeight="1">
      <c r="B153" s="41"/>
      <c r="C153" s="3" t="s">
        <v>356</v>
      </c>
      <c r="D153" s="3" t="s">
        <v>348</v>
      </c>
      <c r="E153" s="4" t="s">
        <v>357</v>
      </c>
      <c r="F153" s="3" t="s">
        <v>240</v>
      </c>
      <c r="G153" s="8">
        <v>35</v>
      </c>
      <c r="H153" s="7">
        <v>42750</v>
      </c>
      <c r="I153" s="7">
        <v>128250</v>
      </c>
      <c r="J153" s="7">
        <v>171000</v>
      </c>
      <c r="K153" s="28">
        <f t="shared" si="7"/>
        <v>1744.2572116365416</v>
      </c>
      <c r="L153" s="28">
        <f t="shared" si="8"/>
        <v>5232.771634909625</v>
      </c>
      <c r="M153" s="29">
        <f t="shared" si="9"/>
        <v>6977.028846546166</v>
      </c>
    </row>
    <row r="154" spans="2:13" ht="15" customHeight="1">
      <c r="B154" s="41"/>
      <c r="C154" s="3" t="s">
        <v>358</v>
      </c>
      <c r="D154" s="3" t="s">
        <v>348</v>
      </c>
      <c r="E154" s="4" t="s">
        <v>359</v>
      </c>
      <c r="F154" s="3" t="s">
        <v>240</v>
      </c>
      <c r="G154" s="8">
        <v>35</v>
      </c>
      <c r="H154" s="7">
        <v>195750</v>
      </c>
      <c r="I154" s="7">
        <v>587250</v>
      </c>
      <c r="J154" s="7">
        <v>783000</v>
      </c>
      <c r="K154" s="28">
        <f t="shared" si="7"/>
        <v>7986.861969072585</v>
      </c>
      <c r="L154" s="28">
        <f t="shared" si="8"/>
        <v>23960.585907217755</v>
      </c>
      <c r="M154" s="29">
        <f t="shared" si="9"/>
        <v>31947.44787629034</v>
      </c>
    </row>
    <row r="155" spans="2:13" ht="22.5">
      <c r="B155" s="41"/>
      <c r="C155" s="3" t="s">
        <v>360</v>
      </c>
      <c r="D155" s="3" t="s">
        <v>361</v>
      </c>
      <c r="E155" s="4" t="s">
        <v>362</v>
      </c>
      <c r="F155" s="3" t="s">
        <v>243</v>
      </c>
      <c r="G155" s="8">
        <v>30</v>
      </c>
      <c r="H155" s="7">
        <v>31249</v>
      </c>
      <c r="I155" s="7">
        <v>93745</v>
      </c>
      <c r="J155" s="7">
        <v>124994</v>
      </c>
      <c r="K155" s="28">
        <f t="shared" si="7"/>
        <v>1275.001020033457</v>
      </c>
      <c r="L155" s="28">
        <f t="shared" si="8"/>
        <v>3824.9214574238035</v>
      </c>
      <c r="M155" s="29">
        <f t="shared" si="9"/>
        <v>5099.92247745726</v>
      </c>
    </row>
    <row r="156" spans="2:13" ht="15" customHeight="1">
      <c r="B156" s="42"/>
      <c r="C156" s="20" t="s">
        <v>402</v>
      </c>
      <c r="D156" s="20" t="s">
        <v>363</v>
      </c>
      <c r="E156" s="20" t="s">
        <v>405</v>
      </c>
      <c r="F156" s="20" t="s">
        <v>238</v>
      </c>
      <c r="G156" s="22">
        <v>10</v>
      </c>
      <c r="H156" s="19">
        <v>292500</v>
      </c>
      <c r="I156" s="19">
        <v>877500</v>
      </c>
      <c r="J156" s="19">
        <v>1170000</v>
      </c>
      <c r="K156" s="26">
        <f>H156/$O$6</f>
        <v>12016.268178456989</v>
      </c>
      <c r="L156" s="26">
        <f>I156/$O$6</f>
        <v>36048.80453537097</v>
      </c>
      <c r="M156" s="26">
        <f>J156/$O$6</f>
        <v>48065.072713827954</v>
      </c>
    </row>
    <row r="157" spans="2:13" ht="15" customHeight="1" thickBot="1">
      <c r="B157" s="43"/>
      <c r="C157" s="9" t="s">
        <v>364</v>
      </c>
      <c r="D157" s="9" t="s">
        <v>363</v>
      </c>
      <c r="E157" s="10" t="s">
        <v>365</v>
      </c>
      <c r="F157" s="9" t="s">
        <v>238</v>
      </c>
      <c r="G157" s="15">
        <v>10</v>
      </c>
      <c r="H157" s="11">
        <v>270000</v>
      </c>
      <c r="I157" s="11">
        <v>810000</v>
      </c>
      <c r="J157" s="11">
        <v>1080000</v>
      </c>
      <c r="K157" s="30">
        <f t="shared" si="7"/>
        <v>11016.361336651842</v>
      </c>
      <c r="L157" s="30">
        <f t="shared" si="8"/>
        <v>33049.08400995553</v>
      </c>
      <c r="M157" s="31">
        <f t="shared" si="9"/>
        <v>44065.44534660737</v>
      </c>
    </row>
    <row r="158" spans="2:13" ht="15" customHeight="1">
      <c r="B158" s="39" t="s">
        <v>384</v>
      </c>
      <c r="C158" s="2" t="s">
        <v>369</v>
      </c>
      <c r="D158" s="2" t="s">
        <v>370</v>
      </c>
      <c r="E158" s="5" t="s">
        <v>371</v>
      </c>
      <c r="F158" s="2" t="s">
        <v>372</v>
      </c>
      <c r="G158" s="16">
        <v>13</v>
      </c>
      <c r="H158" s="6">
        <v>576500</v>
      </c>
      <c r="I158" s="6">
        <v>1729500</v>
      </c>
      <c r="J158" s="19">
        <v>2306000</v>
      </c>
      <c r="K158" s="26">
        <f t="shared" si="7"/>
        <v>23521.971520665877</v>
      </c>
      <c r="L158" s="26">
        <f t="shared" si="8"/>
        <v>70565.91456199763</v>
      </c>
      <c r="M158" s="27">
        <f t="shared" si="9"/>
        <v>94087.8860826635</v>
      </c>
    </row>
    <row r="159" spans="2:13" ht="15" customHeight="1">
      <c r="B159" s="41"/>
      <c r="C159" s="3" t="s">
        <v>373</v>
      </c>
      <c r="D159" s="3" t="s">
        <v>370</v>
      </c>
      <c r="E159" s="4" t="s">
        <v>374</v>
      </c>
      <c r="F159" s="3" t="s">
        <v>372</v>
      </c>
      <c r="G159" s="8">
        <v>13</v>
      </c>
      <c r="H159" s="7">
        <v>121250</v>
      </c>
      <c r="I159" s="7">
        <v>363750</v>
      </c>
      <c r="J159" s="7">
        <v>485000</v>
      </c>
      <c r="K159" s="28">
        <f t="shared" si="7"/>
        <v>4947.162266922355</v>
      </c>
      <c r="L159" s="28">
        <f t="shared" si="8"/>
        <v>14841.486800767065</v>
      </c>
      <c r="M159" s="29">
        <f t="shared" si="9"/>
        <v>19788.64906768942</v>
      </c>
    </row>
    <row r="160" spans="2:13" ht="15" customHeight="1">
      <c r="B160" s="41"/>
      <c r="C160" s="3" t="s">
        <v>375</v>
      </c>
      <c r="D160" s="3" t="s">
        <v>129</v>
      </c>
      <c r="E160" s="4" t="s">
        <v>376</v>
      </c>
      <c r="F160" s="3" t="s">
        <v>240</v>
      </c>
      <c r="G160" s="8">
        <v>13</v>
      </c>
      <c r="H160" s="7">
        <v>28850</v>
      </c>
      <c r="I160" s="7">
        <v>86550</v>
      </c>
      <c r="J160" s="7">
        <v>115400</v>
      </c>
      <c r="K160" s="28">
        <f t="shared" si="7"/>
        <v>1177.1186094903912</v>
      </c>
      <c r="L160" s="28">
        <f t="shared" si="8"/>
        <v>3531.355828471174</v>
      </c>
      <c r="M160" s="29">
        <f t="shared" si="9"/>
        <v>4708.474437961565</v>
      </c>
    </row>
    <row r="161" spans="2:13" ht="25.5" customHeight="1">
      <c r="B161" s="41"/>
      <c r="C161" s="3" t="s">
        <v>377</v>
      </c>
      <c r="D161" s="4" t="s">
        <v>378</v>
      </c>
      <c r="E161" s="4" t="s">
        <v>379</v>
      </c>
      <c r="F161" s="3" t="s">
        <v>240</v>
      </c>
      <c r="G161" s="8">
        <v>13</v>
      </c>
      <c r="H161" s="7">
        <v>56500</v>
      </c>
      <c r="I161" s="7">
        <v>169500</v>
      </c>
      <c r="J161" s="7">
        <v>226000</v>
      </c>
      <c r="K161" s="28">
        <f t="shared" si="7"/>
        <v>2305.2756130401076</v>
      </c>
      <c r="L161" s="28">
        <f t="shared" si="8"/>
        <v>6915.826839120323</v>
      </c>
      <c r="M161" s="29">
        <f t="shared" si="9"/>
        <v>9221.10245216043</v>
      </c>
    </row>
    <row r="162" spans="2:13" ht="15.75" customHeight="1">
      <c r="B162" s="41"/>
      <c r="C162" s="3" t="s">
        <v>380</v>
      </c>
      <c r="D162" s="3" t="s">
        <v>378</v>
      </c>
      <c r="E162" s="4" t="s">
        <v>381</v>
      </c>
      <c r="F162" s="3" t="s">
        <v>240</v>
      </c>
      <c r="G162" s="8">
        <v>13</v>
      </c>
      <c r="H162" s="7">
        <v>431250</v>
      </c>
      <c r="I162" s="7">
        <v>1293750</v>
      </c>
      <c r="J162" s="7">
        <v>1725000</v>
      </c>
      <c r="K162" s="28">
        <f t="shared" si="7"/>
        <v>17595.577134930027</v>
      </c>
      <c r="L162" s="28">
        <f t="shared" si="8"/>
        <v>52786.73140479008</v>
      </c>
      <c r="M162" s="29">
        <f t="shared" si="9"/>
        <v>70382.3085397201</v>
      </c>
    </row>
    <row r="163" spans="2:13" ht="15" customHeight="1" thickBot="1">
      <c r="B163" s="43"/>
      <c r="C163" s="9" t="s">
        <v>382</v>
      </c>
      <c r="D163" s="9" t="s">
        <v>378</v>
      </c>
      <c r="E163" s="10" t="s">
        <v>383</v>
      </c>
      <c r="F163" s="9" t="s">
        <v>240</v>
      </c>
      <c r="G163" s="15">
        <v>13</v>
      </c>
      <c r="H163" s="11">
        <v>193750</v>
      </c>
      <c r="I163" s="11">
        <v>581250</v>
      </c>
      <c r="J163" s="11">
        <v>775000</v>
      </c>
      <c r="K163" s="30">
        <f t="shared" si="7"/>
        <v>7905.259292504794</v>
      </c>
      <c r="L163" s="30">
        <f t="shared" si="8"/>
        <v>23715.77787751438</v>
      </c>
      <c r="M163" s="31">
        <f t="shared" si="9"/>
        <v>31621.037170019175</v>
      </c>
    </row>
    <row r="164" spans="2:13" ht="15" customHeight="1">
      <c r="B164" s="39" t="s">
        <v>397</v>
      </c>
      <c r="C164" s="2" t="s">
        <v>385</v>
      </c>
      <c r="D164" s="2" t="s">
        <v>130</v>
      </c>
      <c r="E164" s="5" t="s">
        <v>386</v>
      </c>
      <c r="F164" s="2" t="s">
        <v>239</v>
      </c>
      <c r="G164" s="16">
        <v>0</v>
      </c>
      <c r="H164" s="6">
        <v>27089</v>
      </c>
      <c r="I164" s="6">
        <v>81265</v>
      </c>
      <c r="J164" s="6">
        <v>108354</v>
      </c>
      <c r="K164" s="26">
        <f t="shared" si="7"/>
        <v>1105.267452772451</v>
      </c>
      <c r="L164" s="26">
        <f t="shared" si="8"/>
        <v>3315.720755640785</v>
      </c>
      <c r="M164" s="27">
        <f t="shared" si="9"/>
        <v>4420.988208413236</v>
      </c>
    </row>
    <row r="165" spans="2:13" ht="15" customHeight="1">
      <c r="B165" s="41"/>
      <c r="C165" s="3" t="s">
        <v>387</v>
      </c>
      <c r="D165" s="3" t="s">
        <v>130</v>
      </c>
      <c r="E165" s="4" t="s">
        <v>388</v>
      </c>
      <c r="F165" s="3" t="s">
        <v>239</v>
      </c>
      <c r="G165" s="8">
        <v>0</v>
      </c>
      <c r="H165" s="7">
        <v>29550</v>
      </c>
      <c r="I165" s="7">
        <v>88650</v>
      </c>
      <c r="J165" s="7">
        <v>118200</v>
      </c>
      <c r="K165" s="28">
        <f t="shared" si="7"/>
        <v>1205.6795462891182</v>
      </c>
      <c r="L165" s="28">
        <f t="shared" si="8"/>
        <v>3617.0386388673546</v>
      </c>
      <c r="M165" s="29">
        <f t="shared" si="9"/>
        <v>4822.718185156473</v>
      </c>
    </row>
    <row r="166" spans="2:13" ht="15" customHeight="1">
      <c r="B166" s="41"/>
      <c r="C166" s="3" t="s">
        <v>389</v>
      </c>
      <c r="D166" s="3" t="s">
        <v>130</v>
      </c>
      <c r="E166" s="4" t="s">
        <v>390</v>
      </c>
      <c r="F166" s="3" t="s">
        <v>239</v>
      </c>
      <c r="G166" s="8">
        <v>0</v>
      </c>
      <c r="H166" s="7">
        <v>29700</v>
      </c>
      <c r="I166" s="7">
        <v>89100</v>
      </c>
      <c r="J166" s="7">
        <v>118800</v>
      </c>
      <c r="K166" s="28">
        <f t="shared" si="7"/>
        <v>1211.7997470317027</v>
      </c>
      <c r="L166" s="28">
        <f t="shared" si="8"/>
        <v>3635.3992410951078</v>
      </c>
      <c r="M166" s="29">
        <f t="shared" si="9"/>
        <v>4847.198988126811</v>
      </c>
    </row>
    <row r="167" spans="2:13" ht="15" customHeight="1">
      <c r="B167" s="41"/>
      <c r="C167" s="3" t="s">
        <v>391</v>
      </c>
      <c r="D167" s="3" t="s">
        <v>129</v>
      </c>
      <c r="E167" s="4" t="s">
        <v>392</v>
      </c>
      <c r="F167" s="3" t="s">
        <v>240</v>
      </c>
      <c r="G167" s="8">
        <v>0</v>
      </c>
      <c r="H167" s="7">
        <v>159750</v>
      </c>
      <c r="I167" s="7">
        <v>479250</v>
      </c>
      <c r="J167" s="7">
        <v>639000</v>
      </c>
      <c r="K167" s="28">
        <f t="shared" si="7"/>
        <v>6518.01379085234</v>
      </c>
      <c r="L167" s="28">
        <f t="shared" si="8"/>
        <v>19554.041372557018</v>
      </c>
      <c r="M167" s="29">
        <f t="shared" si="9"/>
        <v>26072.05516340936</v>
      </c>
    </row>
    <row r="168" spans="2:13" ht="15" customHeight="1">
      <c r="B168" s="41"/>
      <c r="C168" s="3" t="s">
        <v>393</v>
      </c>
      <c r="D168" s="3" t="s">
        <v>129</v>
      </c>
      <c r="E168" s="4" t="s">
        <v>394</v>
      </c>
      <c r="F168" s="3" t="s">
        <v>240</v>
      </c>
      <c r="G168" s="8">
        <v>0</v>
      </c>
      <c r="H168" s="7">
        <v>68250</v>
      </c>
      <c r="I168" s="7">
        <v>204750</v>
      </c>
      <c r="J168" s="7">
        <v>273000</v>
      </c>
      <c r="K168" s="28">
        <f t="shared" si="7"/>
        <v>2784.6913378758823</v>
      </c>
      <c r="L168" s="28">
        <f t="shared" si="8"/>
        <v>8354.074013627647</v>
      </c>
      <c r="M168" s="29">
        <f t="shared" si="9"/>
        <v>11138.765351503529</v>
      </c>
    </row>
    <row r="169" spans="2:13" ht="15" customHeight="1" thickBot="1">
      <c r="B169" s="43"/>
      <c r="C169" s="9" t="s">
        <v>395</v>
      </c>
      <c r="D169" s="9" t="s">
        <v>129</v>
      </c>
      <c r="E169" s="10" t="s">
        <v>396</v>
      </c>
      <c r="F169" s="9" t="s">
        <v>240</v>
      </c>
      <c r="G169" s="15">
        <v>0</v>
      </c>
      <c r="H169" s="11">
        <v>57750</v>
      </c>
      <c r="I169" s="11">
        <v>173250</v>
      </c>
      <c r="J169" s="11">
        <v>231000</v>
      </c>
      <c r="K169" s="30">
        <f t="shared" si="7"/>
        <v>2356.2772858949775</v>
      </c>
      <c r="L169" s="30">
        <f t="shared" si="8"/>
        <v>7068.831857684932</v>
      </c>
      <c r="M169" s="31">
        <f t="shared" si="9"/>
        <v>9425.10914357991</v>
      </c>
    </row>
    <row r="170" spans="2:13" ht="25.5" customHeight="1" thickBot="1">
      <c r="B170" s="17" t="s">
        <v>401</v>
      </c>
      <c r="C170" s="12" t="s">
        <v>398</v>
      </c>
      <c r="D170" s="13" t="s">
        <v>399</v>
      </c>
      <c r="E170" s="13" t="s">
        <v>400</v>
      </c>
      <c r="F170" s="12" t="s">
        <v>240</v>
      </c>
      <c r="G170" s="18">
        <v>10</v>
      </c>
      <c r="H170" s="14">
        <v>124250</v>
      </c>
      <c r="I170" s="14">
        <v>372750</v>
      </c>
      <c r="J170" s="14">
        <v>497000</v>
      </c>
      <c r="K170" s="32">
        <f t="shared" si="7"/>
        <v>5069.566281774042</v>
      </c>
      <c r="L170" s="32">
        <f t="shared" si="8"/>
        <v>15208.698845322126</v>
      </c>
      <c r="M170" s="33">
        <f t="shared" si="9"/>
        <v>20278.26512709617</v>
      </c>
    </row>
    <row r="171" ht="12" thickTop="1"/>
  </sheetData>
  <sheetProtection password="C766" sheet="1"/>
  <mergeCells count="14">
    <mergeCell ref="B2:M2"/>
    <mergeCell ref="B3:B5"/>
    <mergeCell ref="C3:C5"/>
    <mergeCell ref="D3:D5"/>
    <mergeCell ref="E3:G4"/>
    <mergeCell ref="H3:M4"/>
    <mergeCell ref="B145:B157"/>
    <mergeCell ref="B158:B163"/>
    <mergeCell ref="B164:B169"/>
    <mergeCell ref="B6:B103"/>
    <mergeCell ref="B104:B116"/>
    <mergeCell ref="B117:B130"/>
    <mergeCell ref="B131:B135"/>
    <mergeCell ref="B136:B144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10002267</dc:creator>
  <cp:keywords/>
  <dc:description/>
  <cp:lastModifiedBy>10002267</cp:lastModifiedBy>
  <dcterms:created xsi:type="dcterms:W3CDTF">2011-06-30T09:27:30Z</dcterms:created>
  <dcterms:modified xsi:type="dcterms:W3CDTF">2011-07-19T12:58:06Z</dcterms:modified>
  <cp:category/>
  <cp:version/>
  <cp:contentType/>
  <cp:contentStatus/>
</cp:coreProperties>
</file>