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60" windowHeight="12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<sst xmlns="http://schemas.openxmlformats.org/spreadsheetml/2006/main" count="212" uniqueCount="30">
  <si>
    <t>Pšenice ozimá</t>
  </si>
  <si>
    <t>Pšenice jarní</t>
  </si>
  <si>
    <t>Ječmen ozimý</t>
  </si>
  <si>
    <t>Ječmen jarní</t>
  </si>
  <si>
    <t xml:space="preserve">    Žito</t>
  </si>
  <si>
    <t xml:space="preserve">    Oves</t>
  </si>
  <si>
    <t>Tritikále</t>
  </si>
  <si>
    <t xml:space="preserve">   Řepka  </t>
  </si>
  <si>
    <t>Celkově ke sklizni (ha)</t>
  </si>
  <si>
    <t>Sklizeno ke dni aktualizace  (ha)</t>
  </si>
  <si>
    <t>Podíl sklizených ploch  (%)</t>
  </si>
  <si>
    <t>Celkově sklizeno  (t)</t>
  </si>
  <si>
    <t>Průměrný výnos  (t/ha)</t>
  </si>
  <si>
    <t>Ob. celkem</t>
  </si>
  <si>
    <t>KAZV Praha</t>
  </si>
  <si>
    <t>KAZV Jihočeský kraj</t>
  </si>
  <si>
    <t>KAZV Jihomoravský kraj</t>
  </si>
  <si>
    <t>KAZV Vysočina</t>
  </si>
  <si>
    <t>KAZV Královehradecký kraj</t>
  </si>
  <si>
    <t>KAZV Pardubický kraj</t>
  </si>
  <si>
    <t>KAZV Liberecký kraj</t>
  </si>
  <si>
    <t>KAZV Moravskoslezský kraj</t>
  </si>
  <si>
    <t>KAZV Olomoucký kraj</t>
  </si>
  <si>
    <t>KAZV Zlínský kraj</t>
  </si>
  <si>
    <t>KAZV Ústecký kraj</t>
  </si>
  <si>
    <t>KAZV Karlovarský kraj</t>
  </si>
  <si>
    <t>ČESKÁ REPUBLIKA CELKEM</t>
  </si>
  <si>
    <t xml:space="preserve">                              SKLIZEŇ  2014</t>
  </si>
  <si>
    <t>KAZV Plzeňský kraj</t>
  </si>
  <si>
    <t>Datum :       28.7.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</si>
</sst>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4" borderId="0" xfId="0" applyFont="1" applyFill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34" borderId="10" xfId="0" applyNumberFormat="1" applyFill="1" applyBorder="1" applyAlignment="1">
      <alignment/>
    </xf>
    <xf numFmtId="0" fontId="19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3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23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0" borderId="15" xfId="0" applyBorder="1" applyAlignment="1">
      <alignment/>
    </xf>
    <xf numFmtId="0" fontId="23" fillId="34" borderId="13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2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3" fillId="36" borderId="19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73">
      <selection activeCell="K97" sqref="K97"/>
    </sheetView>
  </sheetViews>
  <sheetFormatPr defaultColWidth="9.140625" defaultRowHeight="15"/>
  <cols>
    <col min="1" max="1" width="29.00390625" style="0" customWidth="1"/>
    <col min="2" max="2" width="14.28125" style="0" customWidth="1"/>
    <col min="3" max="3" width="12.57421875" style="0" customWidth="1"/>
    <col min="4" max="4" width="12.7109375" style="0" customWidth="1"/>
    <col min="5" max="5" width="12.28125" style="0" customWidth="1"/>
    <col min="6" max="6" width="7.57421875" style="0" customWidth="1"/>
    <col min="8" max="8" width="14.7109375" style="0" customWidth="1"/>
    <col min="9" max="9" width="13.28125" style="0" customWidth="1"/>
    <col min="10" max="10" width="9.421875" style="0" customWidth="1"/>
  </cols>
  <sheetData>
    <row r="1" spans="1:10" ht="39" customHeight="1">
      <c r="A1" s="28" t="s">
        <v>29</v>
      </c>
      <c r="B1" s="29" t="s">
        <v>27</v>
      </c>
      <c r="C1" s="29"/>
      <c r="D1" s="3"/>
      <c r="E1" s="3"/>
      <c r="F1" s="1"/>
      <c r="G1" s="1"/>
      <c r="H1" s="1"/>
      <c r="I1" s="1"/>
      <c r="J1" s="1"/>
    </row>
    <row r="2" spans="1:5" s="1" customFormat="1" ht="16.5" thickBot="1">
      <c r="A2" s="2"/>
      <c r="B2" s="3"/>
      <c r="C2" s="3"/>
      <c r="D2" s="3"/>
      <c r="E2" s="3"/>
    </row>
    <row r="3" spans="1:10" s="1" customFormat="1" ht="15">
      <c r="A3" s="27" t="s">
        <v>26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13</v>
      </c>
      <c r="J3" s="13" t="s">
        <v>7</v>
      </c>
    </row>
    <row r="4" spans="1:10" s="1" customFormat="1" ht="15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s="1" customFormat="1" ht="15">
      <c r="A5" s="17" t="s">
        <v>8</v>
      </c>
      <c r="B5" s="6">
        <f aca="true" t="shared" si="0" ref="B5:H5">SUM(B14,B22,B30,B38,B46,B54,B62,B70,B78,B86,B94,B102,B110)</f>
        <v>790690</v>
      </c>
      <c r="C5" s="6">
        <f t="shared" si="0"/>
        <v>45251</v>
      </c>
      <c r="D5" s="6">
        <f t="shared" si="0"/>
        <v>102928</v>
      </c>
      <c r="E5" s="6">
        <f t="shared" si="0"/>
        <v>247791</v>
      </c>
      <c r="F5" s="6">
        <f t="shared" si="0"/>
        <v>25136</v>
      </c>
      <c r="G5" s="6">
        <f t="shared" si="0"/>
        <v>42289</v>
      </c>
      <c r="H5" s="6">
        <f t="shared" si="0"/>
        <v>48499</v>
      </c>
      <c r="I5" s="6">
        <f>SUM(B5:H5)</f>
        <v>1302584</v>
      </c>
      <c r="J5" s="18">
        <f>SUM(J14,J22,J30,J38,J46,J54,J62,J70,J78,J86,J94,J102,J110)</f>
        <v>389298</v>
      </c>
    </row>
    <row r="6" spans="1:10" s="1" customFormat="1" ht="15">
      <c r="A6" s="19" t="s">
        <v>9</v>
      </c>
      <c r="B6" s="7">
        <f>SUM(B15,B23,B31,B39,B47,B55,B63,B71,B79,B87,B95,B103,B111)</f>
        <v>218846</v>
      </c>
      <c r="C6" s="7">
        <f>SUM(C15,C23,C31,C39,C47,C55,C63,C71,C79,C87,C95,C103,C111)</f>
        <v>1866</v>
      </c>
      <c r="D6" s="7">
        <f>SUM(D15,D23,D31,D39,D47,D55,D63,D71,D79,D87,D95,D103,D111)</f>
        <v>98313</v>
      </c>
      <c r="E6" s="7">
        <f>SUM(E15,E23,E31,E39,E47,E55,E63,E71,E79,E87,E95,E103,E111)</f>
        <v>91811</v>
      </c>
      <c r="F6" s="7">
        <f>SUM(F15,F23,F31,F39,F63,F71,F79,F87,F95,F103,F111,F47,F55)</f>
        <v>2378</v>
      </c>
      <c r="G6" s="7">
        <f>SUM(G15,G55,G63,G71,G79,G87,G95,G103,G111,G47,G23,G31,G39)</f>
        <v>149</v>
      </c>
      <c r="H6" s="7">
        <f>SUM(H15,H23,H31,H39,H47,H55,H63,H71,H79,H87,H95,H103,H111)</f>
        <v>4160</v>
      </c>
      <c r="I6" s="7">
        <f>SUM(B6:H6)</f>
        <v>417523</v>
      </c>
      <c r="J6" s="20">
        <f>SUM(J15,J23,J31,J39,J47,J55,J63,J71,J79,J87,J95,J103,J111)</f>
        <v>276855</v>
      </c>
    </row>
    <row r="7" spans="1:10" s="1" customFormat="1" ht="15">
      <c r="A7" s="17" t="s">
        <v>10</v>
      </c>
      <c r="B7" s="8">
        <v>27.67</v>
      </c>
      <c r="C7" s="8">
        <v>4.12</v>
      </c>
      <c r="D7" s="8">
        <v>95.51</v>
      </c>
      <c r="E7" s="8">
        <v>37.05</v>
      </c>
      <c r="F7" s="8">
        <v>9.46</v>
      </c>
      <c r="G7" s="8">
        <v>0.35</v>
      </c>
      <c r="H7" s="8">
        <v>8.57</v>
      </c>
      <c r="I7" s="8">
        <v>32.05</v>
      </c>
      <c r="J7" s="21">
        <v>68.1</v>
      </c>
    </row>
    <row r="8" spans="1:10" s="1" customFormat="1" ht="15">
      <c r="A8" s="22" t="s">
        <v>11</v>
      </c>
      <c r="B8" s="9">
        <f aca="true" t="shared" si="1" ref="B8:H8">SUM(B17,B25,B33,B41,B49,B57,B65,B73,B81,B89,B97,B105,B113)</f>
        <v>1345157</v>
      </c>
      <c r="C8" s="9">
        <f t="shared" si="1"/>
        <v>8288</v>
      </c>
      <c r="D8" s="9">
        <f t="shared" si="1"/>
        <v>549138</v>
      </c>
      <c r="E8" s="9">
        <f t="shared" si="1"/>
        <v>535482</v>
      </c>
      <c r="F8" s="9">
        <f t="shared" si="1"/>
        <v>11000</v>
      </c>
      <c r="G8" s="9">
        <f t="shared" si="1"/>
        <v>675</v>
      </c>
      <c r="H8" s="9">
        <f t="shared" si="1"/>
        <v>23525</v>
      </c>
      <c r="I8" s="9">
        <f>SUM(B8,C8,D8,E8,F8,G8,H8)</f>
        <v>2473265</v>
      </c>
      <c r="J8" s="23">
        <f>SUM(J17,J25,J33,J41,J49,J57,J65,J73,J81,J89,J97,J105,J113)</f>
        <v>1105067</v>
      </c>
    </row>
    <row r="9" spans="1:10" s="1" customFormat="1" ht="15.75" thickBot="1">
      <c r="A9" s="24" t="s">
        <v>12</v>
      </c>
      <c r="B9" s="25">
        <v>6.15</v>
      </c>
      <c r="C9" s="25">
        <v>4.44</v>
      </c>
      <c r="D9" s="25">
        <v>5.58</v>
      </c>
      <c r="E9" s="25">
        <v>5.83</v>
      </c>
      <c r="F9" s="25">
        <v>4.62</v>
      </c>
      <c r="G9" s="25">
        <v>4.53</v>
      </c>
      <c r="H9" s="25">
        <v>5.65</v>
      </c>
      <c r="I9" s="25">
        <v>5.92</v>
      </c>
      <c r="J9" s="26">
        <v>3.98</v>
      </c>
    </row>
    <row r="10" spans="1:5" s="1" customFormat="1" ht="15.75">
      <c r="A10" s="2"/>
      <c r="B10" s="3"/>
      <c r="C10" s="3"/>
      <c r="D10" s="3"/>
      <c r="E10" s="3"/>
    </row>
    <row r="11" spans="1:10" ht="15.75">
      <c r="A11" s="1"/>
      <c r="B11" s="3"/>
      <c r="C11" s="3"/>
      <c r="D11" s="3"/>
      <c r="E11" s="3"/>
      <c r="F11" s="1"/>
      <c r="G11" s="1"/>
      <c r="H11" s="1"/>
      <c r="I11" s="1"/>
      <c r="J11" s="1"/>
    </row>
    <row r="12" spans="1:10" ht="15">
      <c r="A12" s="11" t="s">
        <v>14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13</v>
      </c>
      <c r="J12" s="2" t="s">
        <v>7</v>
      </c>
    </row>
    <row r="14" spans="1:10" ht="15">
      <c r="A14" s="2" t="s">
        <v>8</v>
      </c>
      <c r="B14" s="6">
        <v>168982</v>
      </c>
      <c r="C14" s="6">
        <v>13060</v>
      </c>
      <c r="D14" s="6">
        <v>21618</v>
      </c>
      <c r="E14" s="6">
        <v>50535</v>
      </c>
      <c r="F14" s="6">
        <v>4126</v>
      </c>
      <c r="G14" s="6">
        <v>5681</v>
      </c>
      <c r="H14" s="6">
        <v>6501</v>
      </c>
      <c r="I14" s="6">
        <f>SUM(B14:H14)</f>
        <v>270503</v>
      </c>
      <c r="J14" s="6">
        <v>84198</v>
      </c>
    </row>
    <row r="15" spans="1:10" ht="15">
      <c r="A15" s="4" t="s">
        <v>9</v>
      </c>
      <c r="B15" s="7">
        <v>32879</v>
      </c>
      <c r="C15" s="7">
        <v>320</v>
      </c>
      <c r="D15" s="7">
        <v>21173</v>
      </c>
      <c r="E15" s="7">
        <v>14490</v>
      </c>
      <c r="F15" s="7">
        <v>292</v>
      </c>
      <c r="G15" s="7">
        <v>47</v>
      </c>
      <c r="H15" s="7">
        <v>225</v>
      </c>
      <c r="I15" s="7">
        <v>69426</v>
      </c>
      <c r="J15" s="7">
        <v>60553</v>
      </c>
    </row>
    <row r="16" spans="1:10" ht="15">
      <c r="A16" s="2" t="s">
        <v>10</v>
      </c>
      <c r="B16" s="8">
        <v>19.46</v>
      </c>
      <c r="C16" s="8">
        <v>2.45</v>
      </c>
      <c r="D16" s="8">
        <v>97.94</v>
      </c>
      <c r="E16" s="8">
        <v>28.67</v>
      </c>
      <c r="F16" s="8">
        <v>7.08</v>
      </c>
      <c r="G16" s="8">
        <v>0.83</v>
      </c>
      <c r="H16" s="8">
        <v>3.46</v>
      </c>
      <c r="I16" s="8">
        <v>25.67</v>
      </c>
      <c r="J16" s="8">
        <v>71.92</v>
      </c>
    </row>
    <row r="17" spans="1:10" ht="15">
      <c r="A17" s="5" t="s">
        <v>11</v>
      </c>
      <c r="B17" s="9">
        <v>209092</v>
      </c>
      <c r="C17" s="9">
        <v>1952</v>
      </c>
      <c r="D17" s="9">
        <v>117706</v>
      </c>
      <c r="E17" s="9">
        <v>81089</v>
      </c>
      <c r="F17" s="9">
        <v>1385</v>
      </c>
      <c r="G17" s="9">
        <v>215</v>
      </c>
      <c r="H17" s="9">
        <v>1240</v>
      </c>
      <c r="I17" s="9">
        <v>412679</v>
      </c>
      <c r="J17" s="9">
        <v>241187</v>
      </c>
    </row>
    <row r="18" spans="1:10" ht="15">
      <c r="A18" s="2" t="s">
        <v>12</v>
      </c>
      <c r="B18" s="8">
        <v>6.36</v>
      </c>
      <c r="C18" s="8">
        <v>6.1</v>
      </c>
      <c r="D18" s="8">
        <v>5.56</v>
      </c>
      <c r="E18" s="8">
        <v>5.6</v>
      </c>
      <c r="F18" s="8">
        <v>4.74</v>
      </c>
      <c r="G18" s="8">
        <v>4.57</v>
      </c>
      <c r="H18" s="8">
        <v>5.51</v>
      </c>
      <c r="I18" s="8">
        <v>5.94</v>
      </c>
      <c r="J18" s="8">
        <v>3.98</v>
      </c>
    </row>
    <row r="20" spans="1:10" ht="15">
      <c r="A20" s="10" t="s">
        <v>15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13</v>
      </c>
      <c r="J20" s="2" t="s">
        <v>7</v>
      </c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2" t="s">
        <v>8</v>
      </c>
      <c r="B22" s="6">
        <v>77187</v>
      </c>
      <c r="C22" s="6">
        <v>3624</v>
      </c>
      <c r="D22" s="6">
        <v>15537</v>
      </c>
      <c r="E22" s="6">
        <v>16756</v>
      </c>
      <c r="F22" s="6">
        <v>4146</v>
      </c>
      <c r="G22" s="6">
        <v>9524</v>
      </c>
      <c r="H22" s="6">
        <v>10060</v>
      </c>
      <c r="I22" s="6">
        <f>SUM(B22:H22)</f>
        <v>136834</v>
      </c>
      <c r="J22" s="6">
        <v>44160</v>
      </c>
    </row>
    <row r="23" spans="1:10" ht="15">
      <c r="A23" s="4" t="s">
        <v>9</v>
      </c>
      <c r="B23" s="7">
        <v>10865</v>
      </c>
      <c r="C23" s="7"/>
      <c r="D23" s="7">
        <v>15509</v>
      </c>
      <c r="E23" s="7">
        <v>3724</v>
      </c>
      <c r="F23" s="7"/>
      <c r="G23" s="7"/>
      <c r="H23" s="7">
        <v>2152</v>
      </c>
      <c r="I23" s="7">
        <f>SUM(B23:H23)</f>
        <v>32250</v>
      </c>
      <c r="J23" s="7">
        <v>31093</v>
      </c>
    </row>
    <row r="24" spans="1:10" ht="15">
      <c r="A24" s="2" t="s">
        <v>10</v>
      </c>
      <c r="B24" s="8">
        <v>14.1</v>
      </c>
      <c r="C24" s="8"/>
      <c r="D24" s="8">
        <v>99.8</v>
      </c>
      <c r="E24" s="8">
        <v>22.2</v>
      </c>
      <c r="F24" s="8"/>
      <c r="G24" s="8"/>
      <c r="H24" s="8">
        <v>21.4</v>
      </c>
      <c r="I24" s="8">
        <v>23.56</v>
      </c>
      <c r="J24" s="8">
        <v>70.4</v>
      </c>
    </row>
    <row r="25" spans="1:10" ht="15">
      <c r="A25" s="5" t="s">
        <v>11</v>
      </c>
      <c r="B25" s="9">
        <v>62808</v>
      </c>
      <c r="C25" s="9"/>
      <c r="D25" s="9">
        <v>86614</v>
      </c>
      <c r="E25" s="9">
        <v>19861</v>
      </c>
      <c r="F25" s="9"/>
      <c r="G25" s="9"/>
      <c r="H25" s="9">
        <v>10627</v>
      </c>
      <c r="I25" s="9">
        <v>179910</v>
      </c>
      <c r="J25" s="9">
        <v>117642</v>
      </c>
    </row>
    <row r="26" spans="1:10" ht="15">
      <c r="A26" s="2" t="s">
        <v>12</v>
      </c>
      <c r="B26" s="8">
        <v>5.78</v>
      </c>
      <c r="C26" s="8"/>
      <c r="D26" s="8">
        <v>5.58</v>
      </c>
      <c r="E26" s="8">
        <v>5.33</v>
      </c>
      <c r="F26" s="8"/>
      <c r="G26" s="8"/>
      <c r="H26" s="8">
        <v>4.94</v>
      </c>
      <c r="I26" s="8">
        <v>5.58</v>
      </c>
      <c r="J26" s="8">
        <v>3.78</v>
      </c>
    </row>
    <row r="28" spans="1:10" ht="15">
      <c r="A28" s="11" t="s">
        <v>28</v>
      </c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6</v>
      </c>
      <c r="I28" s="2" t="s">
        <v>13</v>
      </c>
      <c r="J28" s="2" t="s">
        <v>7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2" t="s">
        <v>8</v>
      </c>
      <c r="B30" s="6">
        <v>57190</v>
      </c>
      <c r="C30" s="6">
        <v>3502</v>
      </c>
      <c r="D30" s="6">
        <v>16287</v>
      </c>
      <c r="E30" s="6">
        <v>11238</v>
      </c>
      <c r="F30" s="6">
        <v>2271</v>
      </c>
      <c r="G30" s="6">
        <v>6485</v>
      </c>
      <c r="H30" s="6">
        <v>6378</v>
      </c>
      <c r="I30" s="6">
        <f>SUM(B30:H30)</f>
        <v>103351</v>
      </c>
      <c r="J30" s="6">
        <v>32454</v>
      </c>
    </row>
    <row r="31" spans="1:10" ht="15">
      <c r="A31" s="4" t="s">
        <v>9</v>
      </c>
      <c r="B31" s="7">
        <v>3103</v>
      </c>
      <c r="C31" s="7"/>
      <c r="D31" s="7">
        <v>15556</v>
      </c>
      <c r="E31" s="7">
        <v>1805</v>
      </c>
      <c r="F31" s="7">
        <v>28</v>
      </c>
      <c r="G31" s="7"/>
      <c r="H31" s="7">
        <v>130</v>
      </c>
      <c r="I31" s="7">
        <f>SUM(B31:H31)</f>
        <v>20622</v>
      </c>
      <c r="J31" s="7">
        <v>21461</v>
      </c>
    </row>
    <row r="32" spans="1:10" ht="15">
      <c r="A32" s="2" t="s">
        <v>10</v>
      </c>
      <c r="B32" s="8">
        <v>5.4</v>
      </c>
      <c r="C32" s="8"/>
      <c r="D32" s="8">
        <v>95.5</v>
      </c>
      <c r="E32" s="8">
        <v>16.1</v>
      </c>
      <c r="F32" s="8">
        <v>1.2</v>
      </c>
      <c r="G32" s="8"/>
      <c r="H32" s="8">
        <v>2</v>
      </c>
      <c r="I32" s="8">
        <v>19.95</v>
      </c>
      <c r="J32" s="8">
        <v>66.12</v>
      </c>
    </row>
    <row r="33" spans="1:10" ht="15">
      <c r="A33" s="5" t="s">
        <v>11</v>
      </c>
      <c r="B33" s="9">
        <v>17060</v>
      </c>
      <c r="C33" s="9"/>
      <c r="D33" s="9">
        <v>75478</v>
      </c>
      <c r="E33" s="9">
        <v>11308</v>
      </c>
      <c r="F33" s="9">
        <v>150</v>
      </c>
      <c r="G33" s="9"/>
      <c r="H33" s="9">
        <v>744</v>
      </c>
      <c r="I33" s="9">
        <f>SUM(B33:H33)</f>
        <v>104740</v>
      </c>
      <c r="J33" s="9">
        <v>84901</v>
      </c>
    </row>
    <row r="34" spans="1:10" ht="15">
      <c r="A34" s="2" t="s">
        <v>12</v>
      </c>
      <c r="B34" s="8">
        <v>6.43</v>
      </c>
      <c r="C34" s="8"/>
      <c r="D34" s="8">
        <v>4.85</v>
      </c>
      <c r="E34" s="8">
        <v>6.2</v>
      </c>
      <c r="F34" s="8">
        <v>5.3</v>
      </c>
      <c r="G34" s="8"/>
      <c r="H34" s="8">
        <v>5.7</v>
      </c>
      <c r="I34" s="8">
        <v>5.08</v>
      </c>
      <c r="J34" s="8">
        <v>3.9</v>
      </c>
    </row>
    <row r="36" spans="1:10" ht="15">
      <c r="A36" s="11" t="s">
        <v>16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13</v>
      </c>
      <c r="J36" s="2" t="s">
        <v>7</v>
      </c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2" t="s">
        <v>8</v>
      </c>
      <c r="B38" s="6">
        <v>110874</v>
      </c>
      <c r="C38" s="6">
        <v>4367</v>
      </c>
      <c r="D38" s="6">
        <v>5834</v>
      </c>
      <c r="E38" s="6">
        <v>33956</v>
      </c>
      <c r="F38" s="6">
        <v>2081</v>
      </c>
      <c r="G38" s="6">
        <v>1220</v>
      </c>
      <c r="H38" s="6">
        <v>2131</v>
      </c>
      <c r="I38" s="6">
        <f>SUM(B38:H38)</f>
        <v>160463</v>
      </c>
      <c r="J38" s="6">
        <v>39231</v>
      </c>
    </row>
    <row r="39" spans="1:10" ht="15">
      <c r="A39" s="4" t="s">
        <v>9</v>
      </c>
      <c r="B39" s="7">
        <v>66746</v>
      </c>
      <c r="C39" s="7">
        <v>1328</v>
      </c>
      <c r="D39" s="7">
        <v>5781</v>
      </c>
      <c r="E39" s="7">
        <v>22309</v>
      </c>
      <c r="F39" s="7">
        <v>1049</v>
      </c>
      <c r="G39" s="7"/>
      <c r="H39" s="7"/>
      <c r="I39" s="7">
        <v>98070</v>
      </c>
      <c r="J39" s="7">
        <v>36289</v>
      </c>
    </row>
    <row r="40" spans="1:10" ht="15">
      <c r="A40" s="2" t="s">
        <v>10</v>
      </c>
      <c r="B40" s="8">
        <v>60.2</v>
      </c>
      <c r="C40" s="8">
        <v>30.4</v>
      </c>
      <c r="D40" s="8">
        <v>99.1</v>
      </c>
      <c r="E40" s="8">
        <v>65.7</v>
      </c>
      <c r="F40" s="8">
        <v>50.4</v>
      </c>
      <c r="G40" s="8"/>
      <c r="H40" s="8"/>
      <c r="I40" s="8">
        <v>61.1</v>
      </c>
      <c r="J40" s="8">
        <v>92.5</v>
      </c>
    </row>
    <row r="41" spans="1:10" ht="15">
      <c r="A41" s="5" t="s">
        <v>11</v>
      </c>
      <c r="B41" s="9">
        <v>363099</v>
      </c>
      <c r="C41" s="9">
        <v>5443</v>
      </c>
      <c r="D41" s="9">
        <v>32203</v>
      </c>
      <c r="E41" s="9">
        <v>111545</v>
      </c>
      <c r="F41" s="9">
        <v>4195</v>
      </c>
      <c r="G41" s="9"/>
      <c r="H41" s="9"/>
      <c r="I41" s="9">
        <v>520256</v>
      </c>
      <c r="J41" s="9">
        <v>150236</v>
      </c>
    </row>
    <row r="42" spans="1:10" ht="15">
      <c r="A42" s="2" t="s">
        <v>12</v>
      </c>
      <c r="B42" s="8">
        <v>5.44</v>
      </c>
      <c r="C42" s="8">
        <v>4.1</v>
      </c>
      <c r="D42" s="8">
        <v>5.57</v>
      </c>
      <c r="E42" s="8">
        <v>5</v>
      </c>
      <c r="F42" s="8">
        <v>4</v>
      </c>
      <c r="G42" s="8"/>
      <c r="H42" s="8"/>
      <c r="I42" s="8">
        <v>5.3</v>
      </c>
      <c r="J42" s="8">
        <v>4.14</v>
      </c>
    </row>
    <row r="44" spans="1:10" ht="15">
      <c r="A44" s="11" t="s">
        <v>17</v>
      </c>
      <c r="B44" s="2" t="s">
        <v>0</v>
      </c>
      <c r="C44" s="2" t="s">
        <v>1</v>
      </c>
      <c r="D44" s="2" t="s">
        <v>2</v>
      </c>
      <c r="E44" s="2" t="s">
        <v>3</v>
      </c>
      <c r="F44" s="2" t="s">
        <v>4</v>
      </c>
      <c r="G44" s="2" t="s">
        <v>5</v>
      </c>
      <c r="H44" s="2" t="s">
        <v>6</v>
      </c>
      <c r="I44" s="2" t="s">
        <v>13</v>
      </c>
      <c r="J44" s="2" t="s">
        <v>7</v>
      </c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2" t="s">
        <v>8</v>
      </c>
      <c r="B46" s="6">
        <v>69762</v>
      </c>
      <c r="C46" s="6">
        <v>3467</v>
      </c>
      <c r="D46" s="6">
        <v>11364</v>
      </c>
      <c r="E46" s="6">
        <v>34286</v>
      </c>
      <c r="F46" s="6">
        <v>4965</v>
      </c>
      <c r="G46" s="6">
        <v>6010</v>
      </c>
      <c r="H46" s="6">
        <v>5756</v>
      </c>
      <c r="I46" s="6">
        <f>SUM(B46:H46)</f>
        <v>135610</v>
      </c>
      <c r="J46" s="6">
        <v>40167</v>
      </c>
    </row>
    <row r="47" spans="1:10" ht="15">
      <c r="A47" s="4" t="s">
        <v>9</v>
      </c>
      <c r="B47" s="7">
        <v>9714</v>
      </c>
      <c r="C47" s="7"/>
      <c r="D47" s="7">
        <v>11161</v>
      </c>
      <c r="E47" s="7">
        <v>2205</v>
      </c>
      <c r="F47" s="7">
        <v>6</v>
      </c>
      <c r="G47" s="7"/>
      <c r="H47" s="7"/>
      <c r="I47" s="7">
        <v>23086</v>
      </c>
      <c r="J47" s="7">
        <v>16461</v>
      </c>
    </row>
    <row r="48" spans="1:10" ht="15">
      <c r="A48" s="2" t="s">
        <v>10</v>
      </c>
      <c r="B48" s="8">
        <v>14</v>
      </c>
      <c r="C48" s="8"/>
      <c r="D48" s="8">
        <v>98</v>
      </c>
      <c r="E48" s="8">
        <v>6</v>
      </c>
      <c r="F48" s="8">
        <v>0.1</v>
      </c>
      <c r="G48" s="8"/>
      <c r="H48" s="8"/>
      <c r="I48" s="8">
        <v>17</v>
      </c>
      <c r="J48" s="8">
        <v>41</v>
      </c>
    </row>
    <row r="49" spans="1:10" ht="15">
      <c r="A49" s="5" t="s">
        <v>11</v>
      </c>
      <c r="B49" s="9">
        <v>58591</v>
      </c>
      <c r="C49" s="9"/>
      <c r="D49" s="9">
        <v>69912</v>
      </c>
      <c r="E49" s="9">
        <v>10830</v>
      </c>
      <c r="F49" s="9">
        <v>19</v>
      </c>
      <c r="G49" s="9"/>
      <c r="H49" s="9"/>
      <c r="I49" s="9">
        <v>139352</v>
      </c>
      <c r="J49" s="9">
        <v>62464</v>
      </c>
    </row>
    <row r="50" spans="1:10" ht="15">
      <c r="A50" s="2" t="s">
        <v>12</v>
      </c>
      <c r="B50" s="8">
        <v>6</v>
      </c>
      <c r="C50" s="8"/>
      <c r="D50" s="8">
        <v>6.2</v>
      </c>
      <c r="E50" s="8">
        <v>4.9</v>
      </c>
      <c r="F50" s="8">
        <v>3.1</v>
      </c>
      <c r="G50" s="8"/>
      <c r="H50" s="8"/>
      <c r="I50" s="8">
        <v>6.03</v>
      </c>
      <c r="J50" s="8">
        <v>3.8</v>
      </c>
    </row>
    <row r="52" spans="1:10" ht="15">
      <c r="A52" s="11" t="s">
        <v>18</v>
      </c>
      <c r="B52" s="2" t="s">
        <v>0</v>
      </c>
      <c r="C52" s="2" t="s">
        <v>1</v>
      </c>
      <c r="D52" s="2" t="s">
        <v>2</v>
      </c>
      <c r="E52" s="2" t="s">
        <v>3</v>
      </c>
      <c r="F52" s="2" t="s">
        <v>4</v>
      </c>
      <c r="G52" s="2" t="s">
        <v>5</v>
      </c>
      <c r="H52" s="2" t="s">
        <v>6</v>
      </c>
      <c r="I52" s="2" t="s">
        <v>13</v>
      </c>
      <c r="J52" s="2" t="s">
        <v>7</v>
      </c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2" t="s">
        <v>8</v>
      </c>
      <c r="B54" s="6">
        <v>52834</v>
      </c>
      <c r="C54" s="6">
        <v>3526</v>
      </c>
      <c r="D54" s="6">
        <v>8217</v>
      </c>
      <c r="E54" s="6">
        <v>8334</v>
      </c>
      <c r="F54" s="6">
        <v>2027</v>
      </c>
      <c r="G54" s="6">
        <v>1880</v>
      </c>
      <c r="H54" s="6">
        <v>4295</v>
      </c>
      <c r="I54" s="6">
        <f>SUM(B54:H54)</f>
        <v>81113</v>
      </c>
      <c r="J54" s="6">
        <v>25183</v>
      </c>
    </row>
    <row r="55" spans="1:10" ht="15">
      <c r="A55" s="4" t="s">
        <v>9</v>
      </c>
      <c r="B55" s="7">
        <v>20749</v>
      </c>
      <c r="C55" s="7"/>
      <c r="D55" s="7">
        <v>8140</v>
      </c>
      <c r="E55" s="7">
        <v>5577</v>
      </c>
      <c r="F55" s="7">
        <v>397</v>
      </c>
      <c r="G55" s="7">
        <v>71</v>
      </c>
      <c r="H55" s="7">
        <v>778</v>
      </c>
      <c r="I55" s="7">
        <f>SUM(B55:H55)</f>
        <v>35712</v>
      </c>
      <c r="J55" s="7">
        <v>21718</v>
      </c>
    </row>
    <row r="56" spans="1:10" ht="15">
      <c r="A56" s="2" t="s">
        <v>10</v>
      </c>
      <c r="B56" s="8">
        <v>39.27</v>
      </c>
      <c r="C56" s="8"/>
      <c r="D56" s="8">
        <v>99.06</v>
      </c>
      <c r="E56" s="8">
        <v>66.92</v>
      </c>
      <c r="F56" s="8">
        <v>19.59</v>
      </c>
      <c r="G56" s="8">
        <v>3.78</v>
      </c>
      <c r="H56" s="8">
        <v>18.11</v>
      </c>
      <c r="I56" s="8">
        <v>44</v>
      </c>
      <c r="J56" s="8">
        <v>86.24</v>
      </c>
    </row>
    <row r="57" spans="1:10" ht="15">
      <c r="A57" s="5" t="s">
        <v>11</v>
      </c>
      <c r="B57" s="9">
        <v>156392</v>
      </c>
      <c r="C57" s="9"/>
      <c r="D57" s="9">
        <v>50259</v>
      </c>
      <c r="E57" s="9">
        <v>38134</v>
      </c>
      <c r="F57" s="9">
        <v>2889</v>
      </c>
      <c r="G57" s="9">
        <v>341</v>
      </c>
      <c r="H57" s="9">
        <v>5864</v>
      </c>
      <c r="I57" s="9">
        <f>SUM(B57:H57)</f>
        <v>253879</v>
      </c>
      <c r="J57" s="9">
        <v>90263</v>
      </c>
    </row>
    <row r="58" spans="1:10" ht="15">
      <c r="A58" s="2" t="s">
        <v>12</v>
      </c>
      <c r="B58" s="8">
        <v>7.54</v>
      </c>
      <c r="C58" s="8"/>
      <c r="D58" s="8">
        <v>6.17</v>
      </c>
      <c r="E58" s="8">
        <v>6.84</v>
      </c>
      <c r="F58" s="8">
        <v>7.28</v>
      </c>
      <c r="G58" s="8">
        <v>4.8</v>
      </c>
      <c r="H58" s="8">
        <v>7.54</v>
      </c>
      <c r="I58" s="8">
        <v>7.11</v>
      </c>
      <c r="J58" s="8">
        <v>4.16</v>
      </c>
    </row>
    <row r="60" spans="1:10" ht="15">
      <c r="A60" s="11" t="s">
        <v>19</v>
      </c>
      <c r="B60" s="2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13</v>
      </c>
      <c r="J60" s="2" t="s">
        <v>7</v>
      </c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2" t="s">
        <v>8</v>
      </c>
      <c r="B62" s="6">
        <v>50020</v>
      </c>
      <c r="C62" s="6">
        <v>2521</v>
      </c>
      <c r="D62" s="6">
        <v>5394</v>
      </c>
      <c r="E62" s="6">
        <v>15852</v>
      </c>
      <c r="F62" s="6">
        <v>668</v>
      </c>
      <c r="G62" s="6">
        <v>2203</v>
      </c>
      <c r="H62" s="6">
        <v>5112</v>
      </c>
      <c r="I62" s="6">
        <f>SUM(B62:H62)</f>
        <v>81770</v>
      </c>
      <c r="J62" s="6">
        <v>27988</v>
      </c>
    </row>
    <row r="63" spans="1:10" ht="15">
      <c r="A63" s="4" t="s">
        <v>9</v>
      </c>
      <c r="B63" s="7">
        <v>11374</v>
      </c>
      <c r="C63" s="7">
        <v>21</v>
      </c>
      <c r="D63" s="7">
        <v>5304</v>
      </c>
      <c r="E63" s="7">
        <v>7231</v>
      </c>
      <c r="F63" s="7">
        <v>32</v>
      </c>
      <c r="G63" s="7"/>
      <c r="H63" s="7">
        <v>525</v>
      </c>
      <c r="I63" s="7">
        <v>24488</v>
      </c>
      <c r="J63" s="7">
        <v>21473</v>
      </c>
    </row>
    <row r="64" spans="1:10" ht="15">
      <c r="A64" s="2" t="s">
        <v>10</v>
      </c>
      <c r="B64" s="8">
        <v>22.74</v>
      </c>
      <c r="C64" s="8">
        <v>0.83</v>
      </c>
      <c r="D64" s="8">
        <v>98.33</v>
      </c>
      <c r="E64" s="8">
        <v>45.62</v>
      </c>
      <c r="F64" s="8">
        <v>4.85</v>
      </c>
      <c r="G64" s="8"/>
      <c r="H64" s="8">
        <v>10.27</v>
      </c>
      <c r="I64" s="8">
        <v>29.94</v>
      </c>
      <c r="J64" s="8">
        <v>76.72</v>
      </c>
    </row>
    <row r="65" spans="1:10" ht="15">
      <c r="A65" s="5" t="s">
        <v>11</v>
      </c>
      <c r="B65" s="9">
        <v>72193</v>
      </c>
      <c r="C65" s="9">
        <v>105</v>
      </c>
      <c r="D65" s="9">
        <v>31270</v>
      </c>
      <c r="E65" s="9">
        <v>40875</v>
      </c>
      <c r="F65" s="9">
        <v>113</v>
      </c>
      <c r="G65" s="9"/>
      <c r="H65" s="9">
        <v>3202</v>
      </c>
      <c r="I65" s="9">
        <v>147759</v>
      </c>
      <c r="J65" s="9">
        <v>84420</v>
      </c>
    </row>
    <row r="66" spans="1:10" ht="15">
      <c r="A66" s="2" t="s">
        <v>12</v>
      </c>
      <c r="B66" s="8">
        <v>6.35</v>
      </c>
      <c r="C66" s="8">
        <v>5</v>
      </c>
      <c r="D66" s="8">
        <v>5.71</v>
      </c>
      <c r="E66" s="8">
        <v>5.65</v>
      </c>
      <c r="F66" s="8">
        <v>3.5</v>
      </c>
      <c r="G66" s="8"/>
      <c r="H66" s="8">
        <v>6.1</v>
      </c>
      <c r="I66" s="8">
        <v>6.03</v>
      </c>
      <c r="J66" s="8">
        <v>3.93</v>
      </c>
    </row>
    <row r="68" spans="1:10" ht="15">
      <c r="A68" s="11" t="s">
        <v>20</v>
      </c>
      <c r="B68" s="2" t="s">
        <v>0</v>
      </c>
      <c r="C68" s="2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  <c r="I68" s="2" t="s">
        <v>13</v>
      </c>
      <c r="J68" s="2" t="s">
        <v>7</v>
      </c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2" t="s">
        <v>8</v>
      </c>
      <c r="B70" s="6">
        <v>10647</v>
      </c>
      <c r="C70" s="6">
        <v>1193</v>
      </c>
      <c r="D70" s="6">
        <v>2114</v>
      </c>
      <c r="E70" s="6">
        <v>2426</v>
      </c>
      <c r="F70" s="6">
        <v>882</v>
      </c>
      <c r="G70" s="6">
        <v>1456</v>
      </c>
      <c r="H70" s="6">
        <v>1911</v>
      </c>
      <c r="I70" s="6">
        <f>SUM(B70:H70)</f>
        <v>20629</v>
      </c>
      <c r="J70" s="6">
        <v>5886</v>
      </c>
    </row>
    <row r="71" spans="1:10" ht="15">
      <c r="A71" s="4" t="s">
        <v>9</v>
      </c>
      <c r="B71" s="7">
        <v>1187</v>
      </c>
      <c r="C71" s="7"/>
      <c r="D71" s="7">
        <v>2021</v>
      </c>
      <c r="E71" s="7"/>
      <c r="F71" s="7"/>
      <c r="G71" s="7"/>
      <c r="H71" s="7"/>
      <c r="I71" s="7">
        <v>3883</v>
      </c>
      <c r="J71" s="7">
        <v>3939</v>
      </c>
    </row>
    <row r="72" spans="1:10" ht="15">
      <c r="A72" s="2" t="s">
        <v>10</v>
      </c>
      <c r="B72" s="8">
        <v>11.15</v>
      </c>
      <c r="C72" s="8"/>
      <c r="D72" s="8">
        <v>95.6</v>
      </c>
      <c r="E72" s="8"/>
      <c r="F72" s="8"/>
      <c r="G72" s="8"/>
      <c r="H72" s="8"/>
      <c r="I72" s="8">
        <v>18.82</v>
      </c>
      <c r="J72" s="8">
        <v>66.92</v>
      </c>
    </row>
    <row r="73" spans="1:10" ht="15">
      <c r="A73" s="5" t="s">
        <v>11</v>
      </c>
      <c r="B73" s="9">
        <v>7241</v>
      </c>
      <c r="C73" s="9"/>
      <c r="D73" s="9">
        <v>11196</v>
      </c>
      <c r="E73" s="9"/>
      <c r="F73" s="9"/>
      <c r="G73" s="9"/>
      <c r="H73" s="9"/>
      <c r="I73" s="9">
        <v>21968</v>
      </c>
      <c r="J73" s="9">
        <v>15165</v>
      </c>
    </row>
    <row r="74" spans="1:10" ht="15">
      <c r="A74" s="2" t="s">
        <v>12</v>
      </c>
      <c r="B74" s="8">
        <v>6.1</v>
      </c>
      <c r="C74" s="8"/>
      <c r="D74" s="8">
        <v>5.54</v>
      </c>
      <c r="E74" s="8"/>
      <c r="F74" s="8"/>
      <c r="G74" s="8"/>
      <c r="H74" s="8"/>
      <c r="I74" s="8">
        <v>5.65</v>
      </c>
      <c r="J74" s="8">
        <v>3.85</v>
      </c>
    </row>
    <row r="76" spans="1:10" ht="15">
      <c r="A76" s="11" t="s">
        <v>21</v>
      </c>
      <c r="B76" s="2" t="s">
        <v>0</v>
      </c>
      <c r="C76" s="2" t="s">
        <v>1</v>
      </c>
      <c r="D76" s="2" t="s">
        <v>2</v>
      </c>
      <c r="E76" s="2" t="s">
        <v>3</v>
      </c>
      <c r="F76" s="2" t="s">
        <v>4</v>
      </c>
      <c r="G76" s="2" t="s">
        <v>5</v>
      </c>
      <c r="H76" s="2" t="s">
        <v>6</v>
      </c>
      <c r="I76" s="2" t="s">
        <v>13</v>
      </c>
      <c r="J76" s="2" t="s">
        <v>7</v>
      </c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2" t="s">
        <v>8</v>
      </c>
      <c r="B78" s="6">
        <v>39151</v>
      </c>
      <c r="C78" s="6">
        <v>1268</v>
      </c>
      <c r="D78" s="6">
        <v>4917</v>
      </c>
      <c r="E78" s="6">
        <v>12300</v>
      </c>
      <c r="F78" s="6">
        <v>1013</v>
      </c>
      <c r="G78" s="6">
        <v>2457</v>
      </c>
      <c r="H78" s="6">
        <v>1873</v>
      </c>
      <c r="I78" s="6">
        <f>SUM(B78:H78)</f>
        <v>62979</v>
      </c>
      <c r="J78" s="6">
        <v>20382</v>
      </c>
    </row>
    <row r="79" spans="1:10" ht="15">
      <c r="A79" s="4" t="s">
        <v>9</v>
      </c>
      <c r="B79" s="7">
        <v>1141</v>
      </c>
      <c r="C79" s="7"/>
      <c r="D79" s="7">
        <v>2296</v>
      </c>
      <c r="E79" s="7">
        <v>247</v>
      </c>
      <c r="F79" s="7">
        <v>289</v>
      </c>
      <c r="G79" s="7"/>
      <c r="H79" s="7">
        <v>257</v>
      </c>
      <c r="I79" s="7">
        <f>SUM(B79:H79)</f>
        <v>4230</v>
      </c>
      <c r="J79" s="7">
        <v>7569</v>
      </c>
    </row>
    <row r="80" spans="1:10" ht="15">
      <c r="A80" s="2" t="s">
        <v>10</v>
      </c>
      <c r="B80" s="8">
        <v>2.91</v>
      </c>
      <c r="C80" s="8"/>
      <c r="D80" s="8">
        <v>46.7</v>
      </c>
      <c r="E80" s="8">
        <v>2.01</v>
      </c>
      <c r="F80" s="8">
        <v>28.53</v>
      </c>
      <c r="G80" s="8"/>
      <c r="H80" s="8">
        <v>13.72</v>
      </c>
      <c r="I80" s="8">
        <v>6.72</v>
      </c>
      <c r="J80" s="8">
        <v>37.14</v>
      </c>
    </row>
    <row r="81" spans="1:10" ht="15">
      <c r="A81" s="5" t="s">
        <v>11</v>
      </c>
      <c r="B81" s="9">
        <v>6863</v>
      </c>
      <c r="C81" s="9"/>
      <c r="D81" s="9">
        <v>13382</v>
      </c>
      <c r="E81" s="9">
        <v>1333</v>
      </c>
      <c r="F81" s="9">
        <v>1004</v>
      </c>
      <c r="G81" s="9"/>
      <c r="H81" s="9">
        <v>1324</v>
      </c>
      <c r="I81" s="9">
        <f>SUM(B81:H81)</f>
        <v>23906</v>
      </c>
      <c r="J81" s="9">
        <v>29868</v>
      </c>
    </row>
    <row r="82" spans="1:10" ht="15">
      <c r="A82" s="2" t="s">
        <v>12</v>
      </c>
      <c r="B82" s="8">
        <v>6.02</v>
      </c>
      <c r="C82" s="8"/>
      <c r="D82" s="8">
        <v>5.83</v>
      </c>
      <c r="E82" s="8">
        <v>5.4</v>
      </c>
      <c r="F82" s="8">
        <v>3.47</v>
      </c>
      <c r="G82" s="8"/>
      <c r="H82" s="8">
        <v>5.15</v>
      </c>
      <c r="I82" s="8">
        <v>5.65</v>
      </c>
      <c r="J82" s="8">
        <v>3.95</v>
      </c>
    </row>
    <row r="84" spans="1:10" ht="15">
      <c r="A84" s="11" t="s">
        <v>22</v>
      </c>
      <c r="B84" s="2" t="s">
        <v>0</v>
      </c>
      <c r="C84" s="2" t="s">
        <v>1</v>
      </c>
      <c r="D84" s="2" t="s">
        <v>2</v>
      </c>
      <c r="E84" s="2" t="s">
        <v>3</v>
      </c>
      <c r="F84" s="2" t="s">
        <v>4</v>
      </c>
      <c r="G84" s="2" t="s">
        <v>5</v>
      </c>
      <c r="H84" s="2" t="s">
        <v>6</v>
      </c>
      <c r="I84" s="2" t="s">
        <v>13</v>
      </c>
      <c r="J84" s="2" t="s">
        <v>7</v>
      </c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2" t="s">
        <v>8</v>
      </c>
      <c r="B86" s="6">
        <v>50523</v>
      </c>
      <c r="C86" s="6">
        <v>2105</v>
      </c>
      <c r="D86" s="6">
        <v>3189</v>
      </c>
      <c r="E86" s="6">
        <v>32473</v>
      </c>
      <c r="F86" s="6">
        <v>1080</v>
      </c>
      <c r="G86" s="6">
        <v>1693</v>
      </c>
      <c r="H86" s="6">
        <v>1590</v>
      </c>
      <c r="I86" s="6">
        <f>SUM(B86:H86)</f>
        <v>92653</v>
      </c>
      <c r="J86" s="6">
        <v>26051</v>
      </c>
    </row>
    <row r="87" spans="1:10" ht="15">
      <c r="A87" s="4" t="s">
        <v>9</v>
      </c>
      <c r="B87" s="7">
        <v>14721</v>
      </c>
      <c r="C87" s="7"/>
      <c r="D87" s="7">
        <v>2979</v>
      </c>
      <c r="E87" s="7">
        <v>20748</v>
      </c>
      <c r="F87" s="7"/>
      <c r="G87" s="7"/>
      <c r="H87" s="7"/>
      <c r="I87" s="7">
        <f>SUM(B87:H87)</f>
        <v>38448</v>
      </c>
      <c r="J87" s="7">
        <v>22314</v>
      </c>
    </row>
    <row r="88" spans="1:10" ht="15">
      <c r="A88" s="2" t="s">
        <v>10</v>
      </c>
      <c r="B88" s="8">
        <v>29.14</v>
      </c>
      <c r="C88" s="8"/>
      <c r="D88" s="8">
        <v>93.41</v>
      </c>
      <c r="E88" s="8">
        <v>63.89</v>
      </c>
      <c r="F88" s="8"/>
      <c r="G88" s="8"/>
      <c r="H88" s="8"/>
      <c r="I88" s="8">
        <v>41.49</v>
      </c>
      <c r="J88" s="8">
        <v>85.66</v>
      </c>
    </row>
    <row r="89" spans="1:10" ht="15">
      <c r="A89" s="5" t="s">
        <v>11</v>
      </c>
      <c r="B89" s="9">
        <v>110224</v>
      </c>
      <c r="C89" s="9"/>
      <c r="D89" s="9">
        <v>18289</v>
      </c>
      <c r="E89" s="9">
        <v>142426</v>
      </c>
      <c r="F89" s="9"/>
      <c r="G89" s="9"/>
      <c r="H89" s="9"/>
      <c r="I89" s="9">
        <f>SUM(B89:H89)</f>
        <v>270939</v>
      </c>
      <c r="J89" s="9">
        <v>93362</v>
      </c>
    </row>
    <row r="90" spans="1:10" ht="15">
      <c r="A90" s="2" t="s">
        <v>12</v>
      </c>
      <c r="B90" s="8">
        <v>7.49</v>
      </c>
      <c r="C90" s="8"/>
      <c r="D90" s="8">
        <v>6.35</v>
      </c>
      <c r="E90" s="8">
        <v>6.86</v>
      </c>
      <c r="F90" s="8"/>
      <c r="G90" s="8"/>
      <c r="H90" s="8"/>
      <c r="I90" s="8">
        <v>7.04</v>
      </c>
      <c r="J90" s="8">
        <v>4.18</v>
      </c>
    </row>
    <row r="92" spans="1:10" ht="15">
      <c r="A92" s="11" t="s">
        <v>23</v>
      </c>
      <c r="B92" s="2" t="s">
        <v>0</v>
      </c>
      <c r="C92" s="2" t="s">
        <v>1</v>
      </c>
      <c r="D92" s="2" t="s">
        <v>2</v>
      </c>
      <c r="E92" s="2" t="s">
        <v>3</v>
      </c>
      <c r="F92" s="2" t="s">
        <v>4</v>
      </c>
      <c r="G92" s="2" t="s">
        <v>5</v>
      </c>
      <c r="H92" s="2" t="s">
        <v>6</v>
      </c>
      <c r="I92" s="2" t="s">
        <v>13</v>
      </c>
      <c r="J92" s="2" t="s">
        <v>7</v>
      </c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2" t="s">
        <v>8</v>
      </c>
      <c r="B94" s="6">
        <v>31826</v>
      </c>
      <c r="C94" s="6">
        <v>1869</v>
      </c>
      <c r="D94" s="6">
        <v>2873</v>
      </c>
      <c r="E94" s="6">
        <v>9063</v>
      </c>
      <c r="F94" s="6">
        <v>93</v>
      </c>
      <c r="G94" s="6">
        <v>1291</v>
      </c>
      <c r="H94" s="6">
        <v>624</v>
      </c>
      <c r="I94" s="6">
        <f>SUM(B94:H94)</f>
        <v>47639</v>
      </c>
      <c r="J94" s="6">
        <v>14943</v>
      </c>
    </row>
    <row r="95" spans="1:10" ht="15">
      <c r="A95" s="4" t="s">
        <v>9</v>
      </c>
      <c r="B95" s="7">
        <v>16240</v>
      </c>
      <c r="C95" s="7">
        <v>197</v>
      </c>
      <c r="D95" s="7">
        <v>2865</v>
      </c>
      <c r="E95" s="7">
        <v>7939</v>
      </c>
      <c r="F95" s="7">
        <v>35</v>
      </c>
      <c r="G95" s="7">
        <v>31</v>
      </c>
      <c r="H95" s="7">
        <v>66</v>
      </c>
      <c r="I95" s="7">
        <f>SUM(B95:H95)</f>
        <v>27373</v>
      </c>
      <c r="J95" s="7">
        <v>13884</v>
      </c>
    </row>
    <row r="96" spans="1:10" ht="15">
      <c r="A96" s="2" t="s">
        <v>10</v>
      </c>
      <c r="B96" s="8">
        <v>51</v>
      </c>
      <c r="C96" s="8">
        <v>10.5</v>
      </c>
      <c r="D96" s="8">
        <v>99.7</v>
      </c>
      <c r="E96" s="8">
        <v>87.6</v>
      </c>
      <c r="F96" s="8">
        <v>37.63</v>
      </c>
      <c r="G96" s="8">
        <v>2.4</v>
      </c>
      <c r="H96" s="8">
        <v>10.6</v>
      </c>
      <c r="I96" s="8">
        <v>49.1</v>
      </c>
      <c r="J96" s="8">
        <v>92.6</v>
      </c>
    </row>
    <row r="97" spans="1:10" ht="15">
      <c r="A97" s="5" t="s">
        <v>11</v>
      </c>
      <c r="B97" s="9">
        <v>119049</v>
      </c>
      <c r="C97" s="9">
        <v>788</v>
      </c>
      <c r="D97" s="9">
        <v>16416</v>
      </c>
      <c r="E97" s="9">
        <v>53691</v>
      </c>
      <c r="F97" s="9">
        <v>245</v>
      </c>
      <c r="G97" s="9">
        <v>119</v>
      </c>
      <c r="H97" s="9">
        <v>370</v>
      </c>
      <c r="I97" s="9">
        <v>190678</v>
      </c>
      <c r="J97" s="9">
        <v>57676</v>
      </c>
    </row>
    <row r="98" spans="1:10" ht="15">
      <c r="A98" s="2" t="s">
        <v>12</v>
      </c>
      <c r="B98" s="8">
        <v>7.33</v>
      </c>
      <c r="C98" s="8">
        <v>4</v>
      </c>
      <c r="D98" s="8">
        <v>5.72</v>
      </c>
      <c r="E98" s="8">
        <v>6.76</v>
      </c>
      <c r="F98" s="8">
        <v>7</v>
      </c>
      <c r="G98" s="8">
        <v>3.84</v>
      </c>
      <c r="H98" s="8">
        <v>5.61</v>
      </c>
      <c r="I98" s="8">
        <v>6.96</v>
      </c>
      <c r="J98" s="8">
        <v>4.35</v>
      </c>
    </row>
    <row r="100" spans="1:10" ht="15">
      <c r="A100" s="11" t="s">
        <v>24</v>
      </c>
      <c r="B100" s="2" t="s">
        <v>0</v>
      </c>
      <c r="C100" s="2" t="s">
        <v>1</v>
      </c>
      <c r="D100" s="2" t="s">
        <v>2</v>
      </c>
      <c r="E100" s="2" t="s">
        <v>3</v>
      </c>
      <c r="F100" s="2" t="s">
        <v>4</v>
      </c>
      <c r="G100" s="2" t="s">
        <v>5</v>
      </c>
      <c r="H100" s="2" t="s">
        <v>6</v>
      </c>
      <c r="I100" s="2" t="s">
        <v>13</v>
      </c>
      <c r="J100" s="2" t="s">
        <v>7</v>
      </c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2" t="s">
        <v>8</v>
      </c>
      <c r="B102" s="6">
        <v>60866</v>
      </c>
      <c r="C102" s="6">
        <v>4369</v>
      </c>
      <c r="D102" s="6">
        <v>3865</v>
      </c>
      <c r="E102" s="6">
        <v>17015</v>
      </c>
      <c r="F102" s="6">
        <v>985</v>
      </c>
      <c r="G102" s="6">
        <v>1136</v>
      </c>
      <c r="H102" s="6">
        <v>999</v>
      </c>
      <c r="I102" s="6">
        <f>SUM(B102:H102)</f>
        <v>89235</v>
      </c>
      <c r="J102" s="6">
        <v>22826</v>
      </c>
    </row>
    <row r="103" spans="1:10" ht="15">
      <c r="A103" s="4" t="s">
        <v>9</v>
      </c>
      <c r="B103" s="7">
        <v>29657</v>
      </c>
      <c r="C103" s="7"/>
      <c r="D103" s="7">
        <v>3843</v>
      </c>
      <c r="E103" s="7">
        <v>5459</v>
      </c>
      <c r="F103" s="7"/>
      <c r="G103" s="7"/>
      <c r="H103" s="7"/>
      <c r="I103" s="7">
        <v>38959</v>
      </c>
      <c r="J103" s="7">
        <v>19371</v>
      </c>
    </row>
    <row r="104" spans="1:10" ht="15">
      <c r="A104" s="2" t="s">
        <v>10</v>
      </c>
      <c r="B104" s="8">
        <v>49</v>
      </c>
      <c r="C104" s="8"/>
      <c r="D104" s="8">
        <v>99</v>
      </c>
      <c r="E104" s="8">
        <v>32</v>
      </c>
      <c r="F104" s="8"/>
      <c r="G104" s="8"/>
      <c r="H104" s="8"/>
      <c r="I104" s="8">
        <v>44</v>
      </c>
      <c r="J104" s="8">
        <v>85</v>
      </c>
    </row>
    <row r="105" spans="1:10" ht="15">
      <c r="A105" s="5" t="s">
        <v>11</v>
      </c>
      <c r="B105" s="9">
        <v>160148</v>
      </c>
      <c r="C105" s="9"/>
      <c r="D105" s="9">
        <v>18831</v>
      </c>
      <c r="E105" s="9">
        <v>24020</v>
      </c>
      <c r="F105" s="9"/>
      <c r="G105" s="9"/>
      <c r="H105" s="9"/>
      <c r="I105" s="9">
        <v>203000</v>
      </c>
      <c r="J105" s="9">
        <v>75547</v>
      </c>
    </row>
    <row r="106" spans="1:10" ht="15">
      <c r="A106" s="2" t="s">
        <v>12</v>
      </c>
      <c r="B106" s="8">
        <v>5.4</v>
      </c>
      <c r="C106" s="8"/>
      <c r="D106" s="8">
        <v>4.9</v>
      </c>
      <c r="E106" s="8">
        <v>4.4</v>
      </c>
      <c r="F106" s="8"/>
      <c r="G106" s="8"/>
      <c r="H106" s="8"/>
      <c r="I106" s="8">
        <v>5.2</v>
      </c>
      <c r="J106" s="8">
        <v>3.9</v>
      </c>
    </row>
    <row r="108" spans="1:10" ht="15">
      <c r="A108" s="11" t="s">
        <v>25</v>
      </c>
      <c r="B108" s="2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  <c r="H108" s="2" t="s">
        <v>6</v>
      </c>
      <c r="I108" s="2" t="s">
        <v>13</v>
      </c>
      <c r="J108" s="2" t="s">
        <v>7</v>
      </c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2" t="s">
        <v>8</v>
      </c>
      <c r="B110" s="6">
        <v>10828</v>
      </c>
      <c r="C110" s="6">
        <v>380</v>
      </c>
      <c r="D110" s="6">
        <v>1719</v>
      </c>
      <c r="E110" s="6">
        <v>3557</v>
      </c>
      <c r="F110" s="6">
        <v>799</v>
      </c>
      <c r="G110" s="6">
        <v>1253</v>
      </c>
      <c r="H110" s="6">
        <v>1269</v>
      </c>
      <c r="I110" s="6">
        <f>SUM(B110:H110)</f>
        <v>19805</v>
      </c>
      <c r="J110" s="6">
        <v>5829</v>
      </c>
    </row>
    <row r="111" spans="1:10" ht="15">
      <c r="A111" s="4" t="s">
        <v>9</v>
      </c>
      <c r="B111" s="7">
        <v>470</v>
      </c>
      <c r="C111" s="7">
        <v>0</v>
      </c>
      <c r="D111" s="7">
        <v>1685</v>
      </c>
      <c r="E111" s="7">
        <v>77</v>
      </c>
      <c r="F111" s="7">
        <v>250</v>
      </c>
      <c r="G111" s="7">
        <v>0</v>
      </c>
      <c r="H111" s="7">
        <v>27</v>
      </c>
      <c r="I111" s="7">
        <v>2509</v>
      </c>
      <c r="J111" s="7">
        <v>730</v>
      </c>
    </row>
    <row r="112" spans="1:10" ht="15">
      <c r="A112" s="2" t="s">
        <v>10</v>
      </c>
      <c r="B112" s="8">
        <v>4.34</v>
      </c>
      <c r="C112" s="8"/>
      <c r="D112" s="8">
        <v>98.02</v>
      </c>
      <c r="E112" s="8">
        <v>2.16</v>
      </c>
      <c r="F112" s="8">
        <v>31.29</v>
      </c>
      <c r="G112" s="8"/>
      <c r="H112" s="8">
        <v>2.13</v>
      </c>
      <c r="I112" s="8">
        <v>12.67</v>
      </c>
      <c r="J112" s="8">
        <v>12.52</v>
      </c>
    </row>
    <row r="113" spans="1:10" ht="15">
      <c r="A113" s="5" t="s">
        <v>11</v>
      </c>
      <c r="B113" s="9">
        <v>2397</v>
      </c>
      <c r="C113" s="9">
        <v>0</v>
      </c>
      <c r="D113" s="9">
        <v>7582</v>
      </c>
      <c r="E113" s="9">
        <v>370</v>
      </c>
      <c r="F113" s="9">
        <v>1000</v>
      </c>
      <c r="G113" s="9">
        <v>0</v>
      </c>
      <c r="H113" s="9">
        <v>154</v>
      </c>
      <c r="I113" s="9">
        <v>11503</v>
      </c>
      <c r="J113" s="9">
        <v>2336</v>
      </c>
    </row>
    <row r="114" spans="1:10" ht="15">
      <c r="A114" s="2" t="s">
        <v>12</v>
      </c>
      <c r="B114" s="8">
        <v>5.1</v>
      </c>
      <c r="C114" s="8"/>
      <c r="D114" s="8">
        <v>4.5</v>
      </c>
      <c r="E114" s="8">
        <v>4.81</v>
      </c>
      <c r="F114" s="8">
        <v>4</v>
      </c>
      <c r="G114" s="8"/>
      <c r="H114" s="8">
        <v>5.7</v>
      </c>
      <c r="I114" s="8">
        <v>4.58</v>
      </c>
      <c r="J114" s="8">
        <v>3.2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 Michael Ing.</dc:creator>
  <cp:keywords/>
  <dc:description/>
  <cp:lastModifiedBy>Artouni Armine</cp:lastModifiedBy>
  <cp:lastPrinted>2014-07-07T09:34:22Z</cp:lastPrinted>
  <dcterms:created xsi:type="dcterms:W3CDTF">2014-07-07T09:24:06Z</dcterms:created>
  <dcterms:modified xsi:type="dcterms:W3CDTF">2014-07-29T07:59:17Z</dcterms:modified>
  <cp:category/>
  <cp:version/>
  <cp:contentType/>
  <cp:contentStatus/>
</cp:coreProperties>
</file>