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<sst xmlns="http://schemas.openxmlformats.org/spreadsheetml/2006/main" count="21" uniqueCount="19">
  <si>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</si>
  <si>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</si>
  <si>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</si>
  <si>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</si>
  <si>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</si>
  <si>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</si>
  <si>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</si>
  <si>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</si>
  <si>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</si>
  <si>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</si>
  <si>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</si>
  <si>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</si>
  <si>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</si>
  <si>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</si>
  <si>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</si>
  <si>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</si>
  <si>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(2022 = 100)</t>
  </si>
  <si>
    <t>Rozdíl (2023-2022)</t>
  </si>
  <si>
    <t>Konečná zásoba obilovin a řepky k 31. 3. v roce 2022 a 2023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</si>
</sst>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2">
      <selection activeCell="E14" sqref="E14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18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2022</v>
      </c>
      <c r="D4" s="9">
        <v>2023</v>
      </c>
      <c r="E4" s="9" t="s">
        <v>1</v>
      </c>
      <c r="F4" s="14" t="s">
        <v>17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16</v>
      </c>
      <c r="F5" s="9" t="s">
        <v>15</v>
      </c>
      <c r="G5" s="9" t="s">
        <v>3</v>
      </c>
    </row>
    <row r="6" spans="2:9" ht="15">
      <c r="B6" s="2" t="s">
        <v>4</v>
      </c>
      <c r="C6" s="6">
        <v>735399.62</v>
      </c>
      <c r="D6" s="6">
        <v>860097.81</v>
      </c>
      <c r="E6" s="6">
        <v>116.96</v>
      </c>
      <c r="F6" s="6">
        <f>D6-C6</f>
        <v>124698.19000000006</v>
      </c>
      <c r="G6" s="6">
        <f>E6-100</f>
        <v>16.959999999999994</v>
      </c>
      <c r="I6" s="7"/>
    </row>
    <row r="7" spans="2:9" ht="15">
      <c r="B7" s="2" t="s">
        <v>5</v>
      </c>
      <c r="C7" s="4">
        <v>341362.87</v>
      </c>
      <c r="D7" s="6">
        <v>405079.57</v>
      </c>
      <c r="E7" s="6">
        <v>118.67</v>
      </c>
      <c r="F7" s="6">
        <f aca="true" t="shared" si="0" ref="F7:F16">D7-C7</f>
        <v>63716.70000000001</v>
      </c>
      <c r="G7" s="6">
        <f aca="true" t="shared" si="1" ref="G7:G16">E7-100</f>
        <v>18.67</v>
      </c>
      <c r="I7" s="7"/>
    </row>
    <row r="8" spans="2:9" ht="15">
      <c r="B8" s="2" t="s">
        <v>6</v>
      </c>
      <c r="C8" s="6">
        <v>407926.91</v>
      </c>
      <c r="D8" s="4">
        <v>446860.11</v>
      </c>
      <c r="E8" s="6">
        <v>109.54</v>
      </c>
      <c r="F8" s="6">
        <f t="shared" si="0"/>
        <v>38933.20000000001</v>
      </c>
      <c r="G8" s="6">
        <f t="shared" si="1"/>
        <v>9.540000000000006</v>
      </c>
      <c r="I8" s="7"/>
    </row>
    <row r="9" spans="2:9" ht="15">
      <c r="B9" s="2" t="s">
        <v>7</v>
      </c>
      <c r="C9" s="6">
        <v>262824.45</v>
      </c>
      <c r="D9" s="6">
        <v>266559.71</v>
      </c>
      <c r="E9" s="6">
        <v>101.42</v>
      </c>
      <c r="F9" s="6">
        <f t="shared" si="0"/>
        <v>3735.2600000000093</v>
      </c>
      <c r="G9" s="6">
        <f t="shared" si="1"/>
        <v>1.4200000000000017</v>
      </c>
      <c r="I9" s="7"/>
    </row>
    <row r="10" spans="2:9" ht="15">
      <c r="B10" s="2" t="s">
        <v>8</v>
      </c>
      <c r="C10" s="6">
        <v>29062.49</v>
      </c>
      <c r="D10" s="6">
        <v>47219.13</v>
      </c>
      <c r="E10" s="6">
        <v>162.47</v>
      </c>
      <c r="F10" s="6">
        <f t="shared" si="0"/>
        <v>18156.639999999996</v>
      </c>
      <c r="G10" s="6">
        <f t="shared" si="1"/>
        <v>62.47</v>
      </c>
      <c r="I10" s="7"/>
    </row>
    <row r="11" spans="2:9" ht="15">
      <c r="B11" s="2" t="s">
        <v>9</v>
      </c>
      <c r="C11" s="4">
        <v>16037.19</v>
      </c>
      <c r="D11" s="6">
        <v>32477.33</v>
      </c>
      <c r="E11" s="6">
        <v>202.51</v>
      </c>
      <c r="F11" s="6">
        <f t="shared" si="0"/>
        <v>16440.14</v>
      </c>
      <c r="G11" s="6">
        <f t="shared" si="1"/>
        <v>102.50999999999999</v>
      </c>
      <c r="I11" s="7"/>
    </row>
    <row r="12" spans="2:9" ht="15">
      <c r="B12" s="2" t="s">
        <v>10</v>
      </c>
      <c r="C12" s="6">
        <v>217729.73</v>
      </c>
      <c r="D12" s="4">
        <v>177903.99</v>
      </c>
      <c r="E12" s="6">
        <v>81.71</v>
      </c>
      <c r="F12" s="6">
        <f t="shared" si="0"/>
        <v>-39825.74000000002</v>
      </c>
      <c r="G12" s="6">
        <f t="shared" si="1"/>
        <v>-18.290000000000006</v>
      </c>
      <c r="I12" s="7"/>
    </row>
    <row r="13" spans="2:9" ht="15">
      <c r="B13" s="2" t="s">
        <v>11</v>
      </c>
      <c r="C13" s="4">
        <v>22822.49</v>
      </c>
      <c r="D13" s="4">
        <v>28820.47</v>
      </c>
      <c r="E13" s="6">
        <v>126.28</v>
      </c>
      <c r="F13" s="6">
        <f t="shared" si="0"/>
        <v>5997.98</v>
      </c>
      <c r="G13" s="6">
        <f t="shared" si="1"/>
        <v>26.28</v>
      </c>
      <c r="I13" s="7"/>
    </row>
    <row r="14" spans="2:9" ht="15">
      <c r="B14" s="2" t="s">
        <v>12</v>
      </c>
      <c r="C14" s="6">
        <v>23035.32</v>
      </c>
      <c r="D14" s="11">
        <v>11902.89</v>
      </c>
      <c r="E14" s="6">
        <v>51.67</v>
      </c>
      <c r="F14" s="6">
        <f t="shared" si="0"/>
        <v>-11132.43</v>
      </c>
      <c r="G14" s="6">
        <f t="shared" si="1"/>
        <v>-48.33</v>
      </c>
      <c r="I14" s="7"/>
    </row>
    <row r="15" spans="2:9" ht="15">
      <c r="B15" s="2" t="s">
        <v>13</v>
      </c>
      <c r="C15" s="6">
        <v>1435976.56</v>
      </c>
      <c r="D15" s="6">
        <v>1572804.4</v>
      </c>
      <c r="E15" s="6">
        <v>109.53</v>
      </c>
      <c r="F15" s="6">
        <f t="shared" si="0"/>
        <v>136827.83999999985</v>
      </c>
      <c r="G15" s="6">
        <f t="shared" si="1"/>
        <v>9.530000000000001</v>
      </c>
      <c r="I15" s="7"/>
    </row>
    <row r="16" spans="2:9" ht="15">
      <c r="B16" s="2" t="s">
        <v>14</v>
      </c>
      <c r="C16" s="6">
        <v>247495.02</v>
      </c>
      <c r="D16" s="6">
        <v>312263.92</v>
      </c>
      <c r="E16" s="6">
        <v>126.17</v>
      </c>
      <c r="F16" s="6">
        <f t="shared" si="0"/>
        <v>64768.899999999994</v>
      </c>
      <c r="G16" s="6">
        <f t="shared" si="1"/>
        <v>26.17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2023-04-26T14:53:33Z</dcterms:modified>
  <cp:category/>
  <cp:version/>
  <cp:contentType/>
  <cp:contentStatus/>
</cp:coreProperties>
</file>