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tb1209 " sheetId="1" r:id="rId1"/>
    <sheet name="grafy1209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<sst xmlns="http://schemas.openxmlformats.org/spreadsheetml/2006/main" count="105" uniqueCount="36">
  <si>
    <t xml:space="preserve">Graf : Porovnání konečných zásob obilovin k 31.12.2009 se stejným obdobím </t>
  </si>
  <si>
    <t xml:space="preserve"> roku 2008 a 2007 (součet za všechny obory)</t>
  </si>
  <si>
    <t>Zásoba ostatních jadrných krmiv</t>
  </si>
  <si>
    <t>Zásoba na konci sledovaného období</t>
  </si>
  <si>
    <t>Skladovací ztráty</t>
  </si>
  <si>
    <t>Přímý prodej drobným spotřebitelům</t>
  </si>
  <si>
    <t>Vlastní spotřeba osiv</t>
  </si>
  <si>
    <t>Vlastní spotřeba k technickému užití</t>
  </si>
  <si>
    <t>Vlastní spotřeba ke krmivářským účelům</t>
  </si>
  <si>
    <t>Vlastní spotřeba k potravinářským účelům</t>
  </si>
  <si>
    <t>Prodej včetně vývozu</t>
  </si>
  <si>
    <t>Nákup včetně dovozu</t>
  </si>
  <si>
    <t>Zdroje ze sklizně</t>
  </si>
  <si>
    <t>Zásoba k 1.7.2009</t>
  </si>
  <si>
    <t>celkem</t>
  </si>
  <si>
    <t>obiloviny</t>
  </si>
  <si>
    <t>mlyn. užití</t>
  </si>
  <si>
    <t>sladov.</t>
  </si>
  <si>
    <t>potrav.</t>
  </si>
  <si>
    <t>ČR</t>
  </si>
  <si>
    <t>Řepka</t>
  </si>
  <si>
    <t>Obilí</t>
  </si>
  <si>
    <t xml:space="preserve">Ostatní </t>
  </si>
  <si>
    <t>Tritikale</t>
  </si>
  <si>
    <t>Kukuřice</t>
  </si>
  <si>
    <t>Oves</t>
  </si>
  <si>
    <t xml:space="preserve">z toho k </t>
  </si>
  <si>
    <t>Žito</t>
  </si>
  <si>
    <t xml:space="preserve">z toho </t>
  </si>
  <si>
    <t xml:space="preserve">Ječmen </t>
  </si>
  <si>
    <t>z toho</t>
  </si>
  <si>
    <t>Pšenice</t>
  </si>
  <si>
    <t>Všechny obory:</t>
  </si>
  <si>
    <t>Obory: zemědělský nákup, krmivářský průmysl; šlechtitelsko-semenářské (osivářské) subjekty a zpracovatelé řepky</t>
  </si>
  <si>
    <t>Obory: mlýnské a pekárenské subjekty; pivovarské a sladovnické subjekty; ostatní subjekty včetně škrobáren, lihovarů</t>
  </si>
  <si>
    <t>Bilance zdrojů a užití obilovin ze sklizně 2009 (od 1.7.2009 do 31.12.2009)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</si>
</sst>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0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5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19" borderId="11" xfId="0" applyFont="1" applyFill="1" applyBorder="1" applyAlignment="1">
      <alignment horizontal="left"/>
    </xf>
    <xf numFmtId="0" fontId="3" fillId="19" borderId="12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3" fillId="19" borderId="10" xfId="0" applyFont="1" applyFill="1" applyBorder="1" applyAlignment="1">
      <alignment horizontal="left"/>
    </xf>
    <xf numFmtId="0" fontId="3" fillId="19" borderId="13" xfId="0" applyFont="1" applyFill="1" applyBorder="1" applyAlignment="1">
      <alignment horizontal="center"/>
    </xf>
    <xf numFmtId="0" fontId="3" fillId="19" borderId="14" xfId="0" applyFont="1" applyFill="1" applyBorder="1" applyAlignment="1">
      <alignment horizontal="center"/>
    </xf>
    <xf numFmtId="0" fontId="3" fillId="19" borderId="15" xfId="0" applyFont="1" applyFill="1" applyBorder="1" applyAlignment="1">
      <alignment horizontal="center"/>
    </xf>
    <xf numFmtId="0" fontId="3" fillId="19" borderId="16" xfId="0" applyFont="1" applyFill="1" applyBorder="1" applyAlignment="1">
      <alignment horizontal="center"/>
    </xf>
    <xf numFmtId="0" fontId="5" fillId="19" borderId="13" xfId="0" applyFont="1" applyFill="1" applyBorder="1" applyAlignment="1">
      <alignment horizontal="left"/>
    </xf>
    <xf numFmtId="0" fontId="3" fillId="19" borderId="17" xfId="0" applyFont="1" applyFill="1" applyBorder="1" applyAlignment="1">
      <alignment horizontal="center"/>
    </xf>
    <xf numFmtId="0" fontId="3" fillId="19" borderId="18" xfId="0" applyFont="1" applyFill="1" applyBorder="1" applyAlignment="1">
      <alignment horizontal="center"/>
    </xf>
    <xf numFmtId="0" fontId="3" fillId="19" borderId="19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lef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46" applyNumberFormat="1" applyFont="1" applyBorder="1">
      <alignment/>
      <protection/>
    </xf>
    <xf numFmtId="3" fontId="7" fillId="0" borderId="0" xfId="46" applyNumberFormat="1" applyFont="1" applyBorder="1">
      <alignment/>
      <protection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OB19705P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"/>
          <c:w val="0.70025"/>
          <c:h val="0.79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</c:f>
              <c:strCache>
                <c:ptCount val="1"/>
                <c:pt idx="0">
                  <c:v>k 31.12.2007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'[1]psjccelkem'!$B$1:$E$1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'[1]psjccelkem'!$B$2:$E$2</c:f>
              <c:numCache>
                <c:ptCount val="4"/>
                <c:pt idx="0">
                  <c:v>738.622</c:v>
                </c:pt>
                <c:pt idx="1">
                  <c:v>479.922</c:v>
                </c:pt>
                <c:pt idx="2">
                  <c:v>1582.383</c:v>
                </c:pt>
                <c:pt idx="3">
                  <c:v>263.137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'[1]psjccelkem'!$A$3</c:f>
              <c:strCache>
                <c:ptCount val="1"/>
                <c:pt idx="0">
                  <c:v>k 31.12.2008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'[1]psjccelkem'!$B$1:$E$1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'[1]psjccelkem'!$B$3:$E$3</c:f>
              <c:numCache>
                <c:ptCount val="4"/>
                <c:pt idx="0">
                  <c:v>938.859</c:v>
                </c:pt>
                <c:pt idx="1">
                  <c:v>558.892</c:v>
                </c:pt>
                <c:pt idx="2">
                  <c:v>1880.102</c:v>
                </c:pt>
                <c:pt idx="3">
                  <c:v>245.555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'[1]psjccelkem'!$A$4</c:f>
              <c:strCache>
                <c:ptCount val="1"/>
                <c:pt idx="0">
                  <c:v>k 31.12.2009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'[1]psjccelkem'!$B$1:$E$1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'[1]psjccelkem'!$B$4:$E$4</c:f>
              <c:numCache>
                <c:ptCount val="4"/>
                <c:pt idx="0">
                  <c:v>796.165</c:v>
                </c:pt>
                <c:pt idx="1">
                  <c:v>528.903</c:v>
                </c:pt>
                <c:pt idx="2">
                  <c:v>1628.151</c:v>
                </c:pt>
                <c:pt idx="3">
                  <c:v>147.574</c:v>
                </c:pt>
              </c:numCache>
            </c:numRef>
          </c:val>
          <c:shape val="box"/>
        </c:ser>
        <c:shape val="box"/>
        <c:axId val="40841646"/>
        <c:axId val="32030495"/>
      </c:bar3DChart>
      <c:catAx>
        <c:axId val="4084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030495"/>
        <c:crosses val="autoZero"/>
        <c:auto val="1"/>
        <c:lblOffset val="100"/>
        <c:tickLblSkip val="1"/>
        <c:noMultiLvlLbl val="0"/>
      </c:catAx>
      <c:valAx>
        <c:axId val="320304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8416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3"/>
          <c:w val="0.705"/>
          <c:h val="0.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'[1]psjccelkem'!$A$22</c:f>
              <c:strCache>
                <c:ptCount val="1"/>
                <c:pt idx="0">
                  <c:v>k 31.12.2007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'[1]psjccelkem'!$B$22:$F$22</c:f>
              <c:numCache>
                <c:ptCount val="5"/>
                <c:pt idx="0">
                  <c:v>66.894</c:v>
                </c:pt>
                <c:pt idx="1">
                  <c:v>22.435</c:v>
                </c:pt>
                <c:pt idx="2">
                  <c:v>228.16</c:v>
                </c:pt>
                <c:pt idx="3">
                  <c:v>45.317</c:v>
                </c:pt>
                <c:pt idx="4">
                  <c:v>1.033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'[1]psjccelkem'!$A$23</c:f>
              <c:strCache>
                <c:ptCount val="1"/>
                <c:pt idx="0">
                  <c:v>k 31.12.2008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'[1]psjccelkem'!$B$23:$F$23</c:f>
              <c:numCache>
                <c:ptCount val="5"/>
                <c:pt idx="0">
                  <c:v>69.522</c:v>
                </c:pt>
                <c:pt idx="1">
                  <c:v>23.598</c:v>
                </c:pt>
                <c:pt idx="2">
                  <c:v>233.694</c:v>
                </c:pt>
                <c:pt idx="3">
                  <c:v>53.741</c:v>
                </c:pt>
                <c:pt idx="4">
                  <c:v>1.796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'[1]psjccelkem'!$A$24</c:f>
              <c:strCache>
                <c:ptCount val="1"/>
                <c:pt idx="0">
                  <c:v>k 31.12.2009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'[1]psjccelkem'!$B$24:$F$24</c:f>
              <c:numCache>
                <c:ptCount val="5"/>
                <c:pt idx="0">
                  <c:v>62.256</c:v>
                </c:pt>
                <c:pt idx="1">
                  <c:v>26.68</c:v>
                </c:pt>
                <c:pt idx="2">
                  <c:v>178.213</c:v>
                </c:pt>
                <c:pt idx="3">
                  <c:v>32.992</c:v>
                </c:pt>
                <c:pt idx="4">
                  <c:v>2.941</c:v>
                </c:pt>
              </c:numCache>
            </c:numRef>
          </c:val>
          <c:shape val="box"/>
        </c:ser>
        <c:shape val="box"/>
        <c:axId val="19839000"/>
        <c:axId val="44333273"/>
      </c:bar3DChart>
      <c:catAx>
        <c:axId val="1983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4333273"/>
        <c:crosses val="autoZero"/>
        <c:auto val="1"/>
        <c:lblOffset val="100"/>
        <c:tickLblSkip val="1"/>
        <c:noMultiLvlLbl val="0"/>
      </c:catAx>
      <c:valAx>
        <c:axId val="443332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839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9</xdr:col>
      <xdr:colOff>9525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0" y="54292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33925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0000669\Plocha\MARTINA\prace_Martiny\obili\Obili09\ob1209\tisk\GRAFY1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0000669\Plocha\MARTINA\prace_Martiny\obili\Obili09\ob1209\tisk\TABUL1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jccelkem"/>
      <sheetName val="List3"/>
    </sheetNames>
    <sheetDataSet>
      <sheetData sheetId="0">
        <row r="1">
          <cell r="B1" t="str">
            <v>Pšenice celkem</v>
          </cell>
          <cell r="C1" t="str">
            <v>Ječmen celkem</v>
          </cell>
          <cell r="D1" t="str">
            <v>Obilí celkem</v>
          </cell>
          <cell r="E1" t="str">
            <v>Řepka</v>
          </cell>
        </row>
        <row r="2">
          <cell r="A2" t="str">
            <v>k 31.12.2007</v>
          </cell>
          <cell r="B2">
            <v>738.622</v>
          </cell>
          <cell r="C2">
            <v>479.922</v>
          </cell>
          <cell r="D2">
            <v>1582.383</v>
          </cell>
          <cell r="E2">
            <v>263.137</v>
          </cell>
        </row>
        <row r="3">
          <cell r="A3" t="str">
            <v>k 31.12.2008</v>
          </cell>
          <cell r="B3">
            <v>938.859</v>
          </cell>
          <cell r="C3">
            <v>558.892</v>
          </cell>
          <cell r="D3">
            <v>1880.102</v>
          </cell>
          <cell r="E3">
            <v>245.555</v>
          </cell>
        </row>
        <row r="4">
          <cell r="A4" t="str">
            <v>k 31.12.2009</v>
          </cell>
          <cell r="B4">
            <v>796.165</v>
          </cell>
          <cell r="C4">
            <v>528.903</v>
          </cell>
          <cell r="D4">
            <v>1628.151</v>
          </cell>
          <cell r="E4">
            <v>147.574</v>
          </cell>
        </row>
        <row r="21">
          <cell r="B21" t="str">
            <v>Žito celkem</v>
          </cell>
          <cell r="C21" t="str">
            <v>Oves</v>
          </cell>
          <cell r="D21" t="str">
            <v>Kukuřice</v>
          </cell>
          <cell r="E21" t="str">
            <v>Tritikale</v>
          </cell>
          <cell r="F21" t="str">
            <v>Ostatní obiloviny</v>
          </cell>
        </row>
        <row r="22">
          <cell r="A22" t="str">
            <v>k 31.12.2007</v>
          </cell>
          <cell r="B22">
            <v>66.894</v>
          </cell>
          <cell r="C22">
            <v>22.435</v>
          </cell>
          <cell r="D22">
            <v>228.16</v>
          </cell>
          <cell r="E22">
            <v>45.317</v>
          </cell>
          <cell r="F22">
            <v>1.033</v>
          </cell>
        </row>
        <row r="23">
          <cell r="A23" t="str">
            <v>k 31.12.2008</v>
          </cell>
          <cell r="B23">
            <v>69.522</v>
          </cell>
          <cell r="C23">
            <v>23.598</v>
          </cell>
          <cell r="D23">
            <v>233.694</v>
          </cell>
          <cell r="E23">
            <v>53.741</v>
          </cell>
          <cell r="F23">
            <v>1.796</v>
          </cell>
        </row>
        <row r="24">
          <cell r="A24" t="str">
            <v>k 31.12.2009</v>
          </cell>
          <cell r="B24">
            <v>62.256</v>
          </cell>
          <cell r="C24">
            <v>26.68</v>
          </cell>
          <cell r="D24">
            <v>178.213</v>
          </cell>
          <cell r="E24">
            <v>32.992</v>
          </cell>
          <cell r="F24">
            <v>2.941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lky jednotl."/>
    </sheetNames>
    <sheetDataSet>
      <sheetData sheetId="0">
        <row r="6">
          <cell r="B6">
            <v>6856.98</v>
          </cell>
          <cell r="C6">
            <v>1066.65</v>
          </cell>
          <cell r="D6">
            <v>3872.7400000000002</v>
          </cell>
          <cell r="E6">
            <v>704.69</v>
          </cell>
          <cell r="F6">
            <v>412.23</v>
          </cell>
          <cell r="G6">
            <v>0</v>
          </cell>
          <cell r="H6">
            <v>699.95</v>
          </cell>
          <cell r="I6">
            <v>1469.8899999999999</v>
          </cell>
          <cell r="J6">
            <v>633.72</v>
          </cell>
          <cell r="K6">
            <v>78.35</v>
          </cell>
          <cell r="L6">
            <v>14023.859999999999</v>
          </cell>
          <cell r="M6">
            <v>91.98000000000002</v>
          </cell>
        </row>
        <row r="7">
          <cell r="B7">
            <v>28388.750000000004</v>
          </cell>
          <cell r="C7">
            <v>7843</v>
          </cell>
          <cell r="D7">
            <v>11319</v>
          </cell>
          <cell r="E7">
            <v>3086.94</v>
          </cell>
          <cell r="F7">
            <v>1729.42</v>
          </cell>
          <cell r="G7">
            <v>1456</v>
          </cell>
          <cell r="H7">
            <v>717.95</v>
          </cell>
          <cell r="I7">
            <v>2605.3</v>
          </cell>
          <cell r="J7">
            <v>56.2</v>
          </cell>
          <cell r="K7">
            <v>121.78</v>
          </cell>
          <cell r="L7">
            <v>44938.740000000005</v>
          </cell>
          <cell r="M7">
            <v>7504.35</v>
          </cell>
        </row>
        <row r="8">
          <cell r="B8">
            <v>69895.31999999999</v>
          </cell>
          <cell r="C8">
            <v>10826.61</v>
          </cell>
          <cell r="D8">
            <v>21034.010000000002</v>
          </cell>
          <cell r="E8">
            <v>4905</v>
          </cell>
          <cell r="F8">
            <v>2622.5</v>
          </cell>
          <cell r="G8">
            <v>0</v>
          </cell>
          <cell r="H8">
            <v>2092.1</v>
          </cell>
          <cell r="I8">
            <v>6659.8</v>
          </cell>
          <cell r="J8">
            <v>3067.96</v>
          </cell>
          <cell r="K8">
            <v>10</v>
          </cell>
          <cell r="L8">
            <v>105381.69</v>
          </cell>
          <cell r="M8">
            <v>20587.849999999995</v>
          </cell>
        </row>
        <row r="9">
          <cell r="B9">
            <v>87079.02999999998</v>
          </cell>
          <cell r="C9">
            <v>15445.880000000001</v>
          </cell>
          <cell r="D9">
            <v>22916.96</v>
          </cell>
          <cell r="E9">
            <v>4115.93</v>
          </cell>
          <cell r="F9">
            <v>4362.67</v>
          </cell>
          <cell r="G9">
            <v>1456</v>
          </cell>
          <cell r="H9">
            <v>2065.7</v>
          </cell>
          <cell r="I9">
            <v>8121.41</v>
          </cell>
          <cell r="J9">
            <v>3032.7400000000002</v>
          </cell>
          <cell r="K9">
            <v>61.84</v>
          </cell>
          <cell r="L9">
            <v>127640.34999999999</v>
          </cell>
          <cell r="M9">
            <v>26953.030000000002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2484.79</v>
          </cell>
          <cell r="C11">
            <v>40</v>
          </cell>
          <cell r="D11">
            <v>1317.93</v>
          </cell>
          <cell r="E11">
            <v>40</v>
          </cell>
          <cell r="F11">
            <v>0</v>
          </cell>
          <cell r="G11">
            <v>0</v>
          </cell>
          <cell r="H11">
            <v>78.28</v>
          </cell>
          <cell r="I11">
            <v>581.49</v>
          </cell>
          <cell r="J11">
            <v>94.01</v>
          </cell>
          <cell r="K11">
            <v>0</v>
          </cell>
          <cell r="L11">
            <v>4556.5</v>
          </cell>
          <cell r="M11">
            <v>66.5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538.8299999999999</v>
          </cell>
          <cell r="C13">
            <v>56</v>
          </cell>
          <cell r="D13">
            <v>100.60000000000001</v>
          </cell>
          <cell r="E13">
            <v>0</v>
          </cell>
          <cell r="F13">
            <v>3.5</v>
          </cell>
          <cell r="G13">
            <v>0</v>
          </cell>
          <cell r="H13">
            <v>0</v>
          </cell>
          <cell r="I13">
            <v>0</v>
          </cell>
          <cell r="J13">
            <v>0.9</v>
          </cell>
          <cell r="K13">
            <v>0</v>
          </cell>
          <cell r="L13">
            <v>643.8299999999999</v>
          </cell>
          <cell r="M13">
            <v>3.1</v>
          </cell>
        </row>
        <row r="14">
          <cell r="B14">
            <v>319</v>
          </cell>
          <cell r="C14">
            <v>0</v>
          </cell>
          <cell r="D14">
            <v>45.37</v>
          </cell>
          <cell r="E14">
            <v>0</v>
          </cell>
          <cell r="F14">
            <v>4</v>
          </cell>
          <cell r="G14">
            <v>0</v>
          </cell>
          <cell r="H14">
            <v>17.5</v>
          </cell>
          <cell r="I14">
            <v>0</v>
          </cell>
          <cell r="J14">
            <v>8.299999999999999</v>
          </cell>
          <cell r="K14">
            <v>2.1</v>
          </cell>
          <cell r="L14">
            <v>396.27000000000004</v>
          </cell>
          <cell r="M14">
            <v>0</v>
          </cell>
        </row>
        <row r="15">
          <cell r="B15">
            <v>134</v>
          </cell>
          <cell r="C15">
            <v>0</v>
          </cell>
          <cell r="D15">
            <v>14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5</v>
          </cell>
          <cell r="J15">
            <v>9</v>
          </cell>
          <cell r="K15">
            <v>0</v>
          </cell>
          <cell r="L15">
            <v>165</v>
          </cell>
          <cell r="M15">
            <v>0</v>
          </cell>
        </row>
        <row r="16">
          <cell r="B16">
            <v>14585.4</v>
          </cell>
          <cell r="C16">
            <v>4194.38</v>
          </cell>
          <cell r="D16">
            <v>11831.23</v>
          </cell>
          <cell r="E16">
            <v>4540.7</v>
          </cell>
          <cell r="F16">
            <v>393.98</v>
          </cell>
          <cell r="G16">
            <v>0</v>
          </cell>
          <cell r="H16">
            <v>1345.52</v>
          </cell>
          <cell r="I16">
            <v>2027.09</v>
          </cell>
          <cell r="J16">
            <v>612.9300000000001</v>
          </cell>
          <cell r="K16">
            <v>146.19</v>
          </cell>
          <cell r="L16">
            <v>30942.339999999997</v>
          </cell>
          <cell r="M16">
            <v>1161.5500000000002</v>
          </cell>
        </row>
        <row r="17">
          <cell r="B17">
            <v>31</v>
          </cell>
        </row>
        <row r="24">
          <cell r="B24">
            <v>56356.049999999996</v>
          </cell>
          <cell r="C24">
            <v>56356.049999999996</v>
          </cell>
          <cell r="D24">
            <v>90.77</v>
          </cell>
          <cell r="E24">
            <v>6.77</v>
          </cell>
          <cell r="F24">
            <v>14965.6</v>
          </cell>
          <cell r="G24">
            <v>14965.6</v>
          </cell>
          <cell r="H24">
            <v>43.32</v>
          </cell>
          <cell r="I24">
            <v>17</v>
          </cell>
          <cell r="J24">
            <v>0</v>
          </cell>
          <cell r="K24">
            <v>20.7</v>
          </cell>
          <cell r="L24">
            <v>71493.44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446796.39</v>
          </cell>
          <cell r="C26">
            <v>446796.39</v>
          </cell>
          <cell r="D26">
            <v>2679.6</v>
          </cell>
          <cell r="E26">
            <v>499.6</v>
          </cell>
          <cell r="F26">
            <v>56124.5</v>
          </cell>
          <cell r="G26">
            <v>56098.5</v>
          </cell>
          <cell r="H26">
            <v>3031.24</v>
          </cell>
          <cell r="I26">
            <v>793</v>
          </cell>
          <cell r="J26">
            <v>0</v>
          </cell>
          <cell r="K26">
            <v>21</v>
          </cell>
          <cell r="L26">
            <v>509445.73</v>
          </cell>
          <cell r="M26">
            <v>0</v>
          </cell>
        </row>
        <row r="27">
          <cell r="B27">
            <v>0.48</v>
          </cell>
          <cell r="C27">
            <v>0.48</v>
          </cell>
          <cell r="D27">
            <v>0</v>
          </cell>
          <cell r="E27">
            <v>0</v>
          </cell>
          <cell r="F27">
            <v>20.4</v>
          </cell>
          <cell r="G27">
            <v>20.4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20.88</v>
          </cell>
          <cell r="M27">
            <v>0</v>
          </cell>
        </row>
        <row r="28">
          <cell r="B28">
            <v>447454.62000000005</v>
          </cell>
          <cell r="C28">
            <v>447454.62000000005</v>
          </cell>
          <cell r="D28">
            <v>2621.37</v>
          </cell>
          <cell r="E28">
            <v>507</v>
          </cell>
          <cell r="F28">
            <v>56949.24</v>
          </cell>
          <cell r="G28">
            <v>56923.24</v>
          </cell>
          <cell r="H28">
            <v>2906</v>
          </cell>
          <cell r="I28">
            <v>801</v>
          </cell>
          <cell r="J28">
            <v>0</v>
          </cell>
          <cell r="K28">
            <v>22.37</v>
          </cell>
          <cell r="L28">
            <v>510754.6</v>
          </cell>
          <cell r="M28">
            <v>0</v>
          </cell>
        </row>
        <row r="29">
          <cell r="B29">
            <v>1264</v>
          </cell>
          <cell r="C29">
            <v>1264</v>
          </cell>
          <cell r="D29">
            <v>0</v>
          </cell>
          <cell r="E29">
            <v>0</v>
          </cell>
          <cell r="F29">
            <v>285</v>
          </cell>
          <cell r="G29">
            <v>285</v>
          </cell>
          <cell r="H29">
            <v>124.77</v>
          </cell>
          <cell r="I29">
            <v>0</v>
          </cell>
          <cell r="J29">
            <v>0</v>
          </cell>
          <cell r="K29">
            <v>0</v>
          </cell>
          <cell r="L29">
            <v>1673.77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14</v>
          </cell>
          <cell r="C32">
            <v>14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14</v>
          </cell>
          <cell r="M32">
            <v>0</v>
          </cell>
        </row>
        <row r="33">
          <cell r="B33">
            <v>388.58</v>
          </cell>
          <cell r="C33">
            <v>388.58</v>
          </cell>
          <cell r="D33">
            <v>0</v>
          </cell>
          <cell r="E33">
            <v>0</v>
          </cell>
          <cell r="F33">
            <v>49</v>
          </cell>
          <cell r="G33">
            <v>49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437.58</v>
          </cell>
          <cell r="M33">
            <v>0</v>
          </cell>
        </row>
        <row r="34">
          <cell r="B34">
            <v>54030.759999999995</v>
          </cell>
          <cell r="C34">
            <v>54030.759999999995</v>
          </cell>
          <cell r="D34">
            <v>149</v>
          </cell>
          <cell r="E34">
            <v>0</v>
          </cell>
          <cell r="F34">
            <v>13786.46</v>
          </cell>
          <cell r="G34">
            <v>13786.46</v>
          </cell>
          <cell r="H34">
            <v>43.79</v>
          </cell>
          <cell r="I34">
            <v>9</v>
          </cell>
          <cell r="J34">
            <v>0</v>
          </cell>
          <cell r="K34">
            <v>19.33</v>
          </cell>
          <cell r="L34">
            <v>68038.34</v>
          </cell>
          <cell r="M34">
            <v>0</v>
          </cell>
        </row>
        <row r="35">
          <cell r="B35">
            <v>91.9</v>
          </cell>
        </row>
        <row r="41">
          <cell r="B41">
            <v>0</v>
          </cell>
          <cell r="C41">
            <v>0</v>
          </cell>
          <cell r="D41">
            <v>95838.71</v>
          </cell>
          <cell r="E41">
            <v>95838.71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95838.71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288660.54</v>
          </cell>
          <cell r="E43">
            <v>288660.54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288660.54</v>
          </cell>
          <cell r="M43">
            <v>0</v>
          </cell>
        </row>
        <row r="44">
          <cell r="B44">
            <v>0</v>
          </cell>
          <cell r="C44">
            <v>0</v>
          </cell>
          <cell r="D44">
            <v>16101.81</v>
          </cell>
          <cell r="E44">
            <v>16101.81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16101.81</v>
          </cell>
          <cell r="M44">
            <v>0</v>
          </cell>
        </row>
        <row r="45">
          <cell r="B45">
            <v>0</v>
          </cell>
          <cell r="C45">
            <v>0</v>
          </cell>
          <cell r="D45">
            <v>283202.85000000003</v>
          </cell>
          <cell r="E45">
            <v>283202.85000000003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283202.85000000003</v>
          </cell>
          <cell r="M45">
            <v>0</v>
          </cell>
        </row>
        <row r="46">
          <cell r="B46">
            <v>0</v>
          </cell>
          <cell r="C46">
            <v>0</v>
          </cell>
          <cell r="D46">
            <v>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3056.65</v>
          </cell>
          <cell r="E49">
            <v>3056.65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3056.65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107.17999999999999</v>
          </cell>
          <cell r="E50">
            <v>107.17999999999999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107.17999999999999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82029.76</v>
          </cell>
          <cell r="E51">
            <v>82029.76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82029.76</v>
          </cell>
          <cell r="M51">
            <v>0</v>
          </cell>
        </row>
        <row r="52">
          <cell r="B52">
            <v>0</v>
          </cell>
        </row>
        <row r="60">
          <cell r="B60">
            <v>240984.89</v>
          </cell>
          <cell r="C60">
            <v>83537.26</v>
          </cell>
          <cell r="D60">
            <v>132649.39</v>
          </cell>
          <cell r="E60">
            <v>29808.48</v>
          </cell>
          <cell r="F60">
            <v>30495.75</v>
          </cell>
          <cell r="G60">
            <v>17987.87</v>
          </cell>
          <cell r="H60">
            <v>15483.220000000001</v>
          </cell>
          <cell r="I60">
            <v>47223.030000000006</v>
          </cell>
          <cell r="J60">
            <v>17755.78</v>
          </cell>
          <cell r="K60">
            <v>2214.17</v>
          </cell>
          <cell r="L60">
            <v>486806.23</v>
          </cell>
          <cell r="M60">
            <v>31285.24</v>
          </cell>
        </row>
        <row r="61">
          <cell r="B61">
            <v>2983.56</v>
          </cell>
          <cell r="C61">
            <v>0</v>
          </cell>
          <cell r="D61">
            <v>1442.69</v>
          </cell>
          <cell r="E61">
            <v>162</v>
          </cell>
          <cell r="F61">
            <v>1795</v>
          </cell>
          <cell r="G61">
            <v>1795</v>
          </cell>
          <cell r="H61">
            <v>62</v>
          </cell>
          <cell r="I61">
            <v>1426.1399999999999</v>
          </cell>
          <cell r="J61">
            <v>635.06</v>
          </cell>
          <cell r="K61">
            <v>0</v>
          </cell>
          <cell r="L61">
            <v>8344.449999999999</v>
          </cell>
          <cell r="M61">
            <v>1323.87</v>
          </cell>
        </row>
        <row r="62">
          <cell r="B62">
            <v>1723445.76</v>
          </cell>
          <cell r="C62">
            <v>743972.59</v>
          </cell>
          <cell r="D62">
            <v>785138.2699999998</v>
          </cell>
          <cell r="E62">
            <v>313497.25000000006</v>
          </cell>
          <cell r="F62">
            <v>51540.52999999999</v>
          </cell>
          <cell r="G62">
            <v>30483.65</v>
          </cell>
          <cell r="H62">
            <v>27879.59</v>
          </cell>
          <cell r="I62">
            <v>364245.89</v>
          </cell>
          <cell r="J62">
            <v>69304.28</v>
          </cell>
          <cell r="K62">
            <v>19693.29</v>
          </cell>
          <cell r="L62">
            <v>3041247.61</v>
          </cell>
          <cell r="M62">
            <v>639003.92</v>
          </cell>
        </row>
        <row r="63">
          <cell r="B63">
            <v>932546.3800000001</v>
          </cell>
          <cell r="C63">
            <v>538374.8599999999</v>
          </cell>
          <cell r="D63">
            <v>353164.83999999997</v>
          </cell>
          <cell r="E63">
            <v>162041.37999999998</v>
          </cell>
          <cell r="F63">
            <v>38815.26999999999</v>
          </cell>
          <cell r="G63">
            <v>23676.24</v>
          </cell>
          <cell r="H63">
            <v>9506.240000000002</v>
          </cell>
          <cell r="I63">
            <v>168927.72</v>
          </cell>
          <cell r="J63">
            <v>32776.22</v>
          </cell>
          <cell r="K63">
            <v>18569.97</v>
          </cell>
          <cell r="L63">
            <v>1554306.64</v>
          </cell>
          <cell r="M63">
            <v>535244.9400000001</v>
          </cell>
        </row>
        <row r="64">
          <cell r="B64">
            <v>13516.06</v>
          </cell>
          <cell r="C64">
            <v>13508.06</v>
          </cell>
          <cell r="D64">
            <v>6</v>
          </cell>
          <cell r="E64">
            <v>0</v>
          </cell>
          <cell r="F64">
            <v>65.13</v>
          </cell>
          <cell r="G64">
            <v>65.13</v>
          </cell>
          <cell r="H64">
            <v>1</v>
          </cell>
          <cell r="I64">
            <v>0</v>
          </cell>
          <cell r="J64">
            <v>3</v>
          </cell>
          <cell r="K64">
            <v>0</v>
          </cell>
          <cell r="L64">
            <v>13591.19</v>
          </cell>
          <cell r="M64">
            <v>3690</v>
          </cell>
        </row>
        <row r="65">
          <cell r="B65">
            <v>318402.69000000006</v>
          </cell>
          <cell r="C65">
            <v>3881.9700000000003</v>
          </cell>
          <cell r="D65">
            <v>146419.80000000002</v>
          </cell>
          <cell r="E65">
            <v>228</v>
          </cell>
          <cell r="F65">
            <v>3028.6099999999997</v>
          </cell>
          <cell r="G65">
            <v>264</v>
          </cell>
          <cell r="H65">
            <v>8831.359999999999</v>
          </cell>
          <cell r="I65">
            <v>88620.80999999998</v>
          </cell>
          <cell r="J65">
            <v>25318.4</v>
          </cell>
          <cell r="K65">
            <v>544.26</v>
          </cell>
          <cell r="L65">
            <v>591165.9299999999</v>
          </cell>
          <cell r="M65">
            <v>11223.68</v>
          </cell>
        </row>
        <row r="66">
          <cell r="B66">
            <v>335.9</v>
          </cell>
          <cell r="C66">
            <v>2</v>
          </cell>
          <cell r="D66">
            <v>23</v>
          </cell>
          <cell r="E66">
            <v>0</v>
          </cell>
          <cell r="F66">
            <v>1</v>
          </cell>
          <cell r="G66">
            <v>0</v>
          </cell>
          <cell r="H66">
            <v>11</v>
          </cell>
          <cell r="I66">
            <v>20</v>
          </cell>
          <cell r="J66">
            <v>1</v>
          </cell>
          <cell r="K66">
            <v>0</v>
          </cell>
          <cell r="L66">
            <v>391.9</v>
          </cell>
          <cell r="M66">
            <v>11011.11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11.58</v>
          </cell>
          <cell r="L67">
            <v>11.58</v>
          </cell>
          <cell r="M67">
            <v>0</v>
          </cell>
        </row>
        <row r="68">
          <cell r="B68">
            <v>717.9100000000001</v>
          </cell>
          <cell r="C68">
            <v>0.2</v>
          </cell>
          <cell r="D68">
            <v>1266.45</v>
          </cell>
          <cell r="E68">
            <v>0</v>
          </cell>
          <cell r="F68">
            <v>0</v>
          </cell>
          <cell r="G68">
            <v>0</v>
          </cell>
          <cell r="H68">
            <v>153.72000000000003</v>
          </cell>
          <cell r="I68">
            <v>134.56</v>
          </cell>
          <cell r="J68">
            <v>14.68</v>
          </cell>
          <cell r="K68">
            <v>6</v>
          </cell>
          <cell r="L68">
            <v>2293.3199999999997</v>
          </cell>
          <cell r="M68">
            <v>7.8500000000000005</v>
          </cell>
        </row>
        <row r="69">
          <cell r="B69">
            <v>128.05</v>
          </cell>
          <cell r="C69">
            <v>944.67</v>
          </cell>
          <cell r="D69">
            <v>54.91</v>
          </cell>
          <cell r="E69">
            <v>0</v>
          </cell>
          <cell r="F69">
            <v>22.56</v>
          </cell>
          <cell r="G69">
            <v>22.56</v>
          </cell>
          <cell r="H69">
            <v>2.04</v>
          </cell>
          <cell r="I69">
            <v>1.85</v>
          </cell>
          <cell r="J69">
            <v>7.02</v>
          </cell>
          <cell r="K69">
            <v>0</v>
          </cell>
          <cell r="L69">
            <v>216.43</v>
          </cell>
          <cell r="M69">
            <v>34.73</v>
          </cell>
        </row>
        <row r="70">
          <cell r="B70">
            <v>701767.2200000001</v>
          </cell>
          <cell r="C70">
            <v>270798.08999999997</v>
          </cell>
          <cell r="D70">
            <v>418295.35</v>
          </cell>
          <cell r="E70">
            <v>181198.34999999998</v>
          </cell>
          <cell r="F70">
            <v>41898.71</v>
          </cell>
          <cell r="G70">
            <v>26238.59</v>
          </cell>
          <cell r="H70">
            <v>24919.45</v>
          </cell>
          <cell r="I70">
            <v>155190.12</v>
          </cell>
          <cell r="J70">
            <v>29574.800000000003</v>
          </cell>
          <cell r="K70">
            <v>2775.65</v>
          </cell>
          <cell r="L70">
            <v>1374421.3000000003</v>
          </cell>
          <cell r="M70">
            <v>110400.72</v>
          </cell>
        </row>
        <row r="71">
          <cell r="B71">
            <v>8413.27</v>
          </cell>
        </row>
        <row r="77">
          <cell r="B77">
            <v>16514.449999999997</v>
          </cell>
          <cell r="C77">
            <v>4766.58</v>
          </cell>
          <cell r="D77">
            <v>12321.31</v>
          </cell>
          <cell r="E77">
            <v>5083.77</v>
          </cell>
          <cell r="F77">
            <v>4255.55</v>
          </cell>
          <cell r="G77">
            <v>3910.05</v>
          </cell>
          <cell r="H77">
            <v>274.65</v>
          </cell>
          <cell r="I77">
            <v>31024.34</v>
          </cell>
          <cell r="J77">
            <v>3883.98</v>
          </cell>
          <cell r="K77">
            <v>0</v>
          </cell>
          <cell r="L77">
            <v>68274.28</v>
          </cell>
          <cell r="M77">
            <v>5498.200000000001</v>
          </cell>
        </row>
        <row r="78">
          <cell r="B78">
            <v>824.83</v>
          </cell>
          <cell r="C78">
            <v>0</v>
          </cell>
          <cell r="D78">
            <v>212.33</v>
          </cell>
          <cell r="E78">
            <v>0</v>
          </cell>
          <cell r="F78">
            <v>0</v>
          </cell>
          <cell r="G78">
            <v>0</v>
          </cell>
          <cell r="H78">
            <v>38</v>
          </cell>
          <cell r="I78">
            <v>700</v>
          </cell>
          <cell r="J78">
            <v>0</v>
          </cell>
          <cell r="K78">
            <v>0</v>
          </cell>
          <cell r="L78">
            <v>1775.16</v>
          </cell>
          <cell r="M78">
            <v>174.72</v>
          </cell>
        </row>
        <row r="79">
          <cell r="B79">
            <v>253086.14000000004</v>
          </cell>
          <cell r="C79">
            <v>117488</v>
          </cell>
          <cell r="D79">
            <v>60265.98</v>
          </cell>
          <cell r="E79">
            <v>13004.83</v>
          </cell>
          <cell r="F79">
            <v>9217.8</v>
          </cell>
          <cell r="G79">
            <v>8683.12</v>
          </cell>
          <cell r="H79">
            <v>2106.74</v>
          </cell>
          <cell r="I79">
            <v>51286.21</v>
          </cell>
          <cell r="J79">
            <v>19178.529999999995</v>
          </cell>
          <cell r="K79">
            <v>0</v>
          </cell>
          <cell r="L79">
            <v>395141.39999999997</v>
          </cell>
          <cell r="M79">
            <v>353360.60000000003</v>
          </cell>
        </row>
        <row r="80">
          <cell r="B80">
            <v>160563.29</v>
          </cell>
          <cell r="C80">
            <v>109255.67</v>
          </cell>
          <cell r="D80">
            <v>42459.63</v>
          </cell>
          <cell r="E80">
            <v>12840.18</v>
          </cell>
          <cell r="F80">
            <v>6796.43</v>
          </cell>
          <cell r="G80">
            <v>6608.6900000000005</v>
          </cell>
          <cell r="H80">
            <v>1451.36</v>
          </cell>
          <cell r="I80">
            <v>55089.05</v>
          </cell>
          <cell r="J80">
            <v>48.8</v>
          </cell>
          <cell r="K80">
            <v>0</v>
          </cell>
          <cell r="L80">
            <v>266408.56</v>
          </cell>
          <cell r="M80">
            <v>330053.51</v>
          </cell>
        </row>
        <row r="81">
          <cell r="B81">
            <v>13.6</v>
          </cell>
          <cell r="C81">
            <v>0</v>
          </cell>
          <cell r="D81">
            <v>175</v>
          </cell>
          <cell r="E81">
            <v>0</v>
          </cell>
          <cell r="F81">
            <v>219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407.6</v>
          </cell>
          <cell r="M81">
            <v>0</v>
          </cell>
        </row>
        <row r="82">
          <cell r="B82">
            <v>22103.64</v>
          </cell>
          <cell r="C82">
            <v>0</v>
          </cell>
          <cell r="D82">
            <v>13772.75</v>
          </cell>
          <cell r="E82">
            <v>0</v>
          </cell>
          <cell r="F82">
            <v>127.3</v>
          </cell>
          <cell r="G82">
            <v>0</v>
          </cell>
          <cell r="H82">
            <v>320.55</v>
          </cell>
          <cell r="I82">
            <v>2821.81</v>
          </cell>
          <cell r="J82">
            <v>675.62</v>
          </cell>
          <cell r="K82">
            <v>0</v>
          </cell>
          <cell r="L82">
            <v>39821.66999999999</v>
          </cell>
          <cell r="M82">
            <v>255.98</v>
          </cell>
        </row>
        <row r="83">
          <cell r="B83">
            <v>62521.39</v>
          </cell>
          <cell r="C83">
            <v>0</v>
          </cell>
          <cell r="D83">
            <v>486</v>
          </cell>
          <cell r="E83">
            <v>0</v>
          </cell>
          <cell r="F83">
            <v>153.88</v>
          </cell>
          <cell r="G83">
            <v>0</v>
          </cell>
          <cell r="H83">
            <v>263</v>
          </cell>
          <cell r="I83">
            <v>4478.0599999999995</v>
          </cell>
          <cell r="J83">
            <v>19435.25</v>
          </cell>
          <cell r="K83">
            <v>0</v>
          </cell>
          <cell r="L83">
            <v>87337.58000000002</v>
          </cell>
          <cell r="M83">
            <v>0</v>
          </cell>
        </row>
        <row r="84">
          <cell r="B84">
            <v>22.5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22.5</v>
          </cell>
          <cell r="M84">
            <v>0.25</v>
          </cell>
        </row>
        <row r="85">
          <cell r="B85">
            <v>1856.1000000000001</v>
          </cell>
          <cell r="C85">
            <v>0.3</v>
          </cell>
          <cell r="D85">
            <v>54.1</v>
          </cell>
          <cell r="E85">
            <v>0</v>
          </cell>
          <cell r="F85">
            <v>0</v>
          </cell>
          <cell r="G85">
            <v>0</v>
          </cell>
          <cell r="H85">
            <v>13</v>
          </cell>
          <cell r="I85">
            <v>25.099999999999998</v>
          </cell>
          <cell r="J85">
            <v>0</v>
          </cell>
          <cell r="K85">
            <v>0</v>
          </cell>
          <cell r="L85">
            <v>1948.3</v>
          </cell>
          <cell r="M85">
            <v>0</v>
          </cell>
        </row>
        <row r="86">
          <cell r="B86">
            <v>471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98.25</v>
          </cell>
          <cell r="K86">
            <v>0</v>
          </cell>
          <cell r="L86">
            <v>569.25</v>
          </cell>
          <cell r="M86">
            <v>0</v>
          </cell>
        </row>
        <row r="87">
          <cell r="B87">
            <v>22873.899999999998</v>
          </cell>
          <cell r="C87">
            <v>12998.61</v>
          </cell>
          <cell r="D87">
            <v>15852.140000000001</v>
          </cell>
          <cell r="E87">
            <v>5248.42</v>
          </cell>
          <cell r="F87">
            <v>6176.74</v>
          </cell>
          <cell r="G87">
            <v>5984.4800000000005</v>
          </cell>
          <cell r="H87">
            <v>371.48</v>
          </cell>
          <cell r="I87">
            <v>20596.53</v>
          </cell>
          <cell r="J87">
            <v>2804.59</v>
          </cell>
          <cell r="K87">
            <v>0</v>
          </cell>
          <cell r="L87">
            <v>68675.38</v>
          </cell>
          <cell r="M87">
            <v>28723.78</v>
          </cell>
        </row>
        <row r="88">
          <cell r="B88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34.05</v>
          </cell>
          <cell r="J96">
            <v>0</v>
          </cell>
          <cell r="K96">
            <v>0</v>
          </cell>
          <cell r="L96">
            <v>34.05</v>
          </cell>
          <cell r="M96">
            <v>16481.579999999998</v>
          </cell>
        </row>
        <row r="97">
          <cell r="B97">
            <v>4332.34</v>
          </cell>
          <cell r="C97">
            <v>2500</v>
          </cell>
          <cell r="D97">
            <v>800.54</v>
          </cell>
          <cell r="E97">
            <v>320</v>
          </cell>
          <cell r="F97">
            <v>0</v>
          </cell>
          <cell r="G97">
            <v>0</v>
          </cell>
          <cell r="H97">
            <v>0</v>
          </cell>
          <cell r="I97">
            <v>1242.66</v>
          </cell>
          <cell r="J97">
            <v>0</v>
          </cell>
          <cell r="K97">
            <v>0</v>
          </cell>
          <cell r="L97">
            <v>6375.54</v>
          </cell>
          <cell r="M97">
            <v>793.14</v>
          </cell>
        </row>
        <row r="98">
          <cell r="B98">
            <v>361.37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361.37</v>
          </cell>
          <cell r="M98">
            <v>338923.76</v>
          </cell>
        </row>
        <row r="99">
          <cell r="B99">
            <v>1696.37</v>
          </cell>
          <cell r="C99">
            <v>0</v>
          </cell>
          <cell r="D99">
            <v>47.99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767.74</v>
          </cell>
          <cell r="J99">
            <v>0</v>
          </cell>
          <cell r="K99">
            <v>0</v>
          </cell>
          <cell r="L99">
            <v>2512.1</v>
          </cell>
          <cell r="M99">
            <v>12283.59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137851.31</v>
          </cell>
        </row>
        <row r="101">
          <cell r="B101">
            <v>33.2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114.61</v>
          </cell>
          <cell r="J101">
            <v>0</v>
          </cell>
          <cell r="K101">
            <v>0</v>
          </cell>
          <cell r="L101">
            <v>147.81</v>
          </cell>
          <cell r="M101">
            <v>10274.85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188498.37999999998</v>
          </cell>
        </row>
        <row r="103">
          <cell r="B103">
            <v>38.86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38.86</v>
          </cell>
          <cell r="M103">
            <v>0</v>
          </cell>
        </row>
        <row r="104">
          <cell r="B104">
            <v>17.7</v>
          </cell>
          <cell r="C104">
            <v>0</v>
          </cell>
          <cell r="D104">
            <v>6.6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3.95</v>
          </cell>
          <cell r="J104">
            <v>0</v>
          </cell>
          <cell r="K104">
            <v>0</v>
          </cell>
          <cell r="L104">
            <v>28.249999999999996</v>
          </cell>
          <cell r="M104">
            <v>0.53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2.04</v>
          </cell>
        </row>
        <row r="106">
          <cell r="B106">
            <v>2907.58</v>
          </cell>
          <cell r="C106">
            <v>2500</v>
          </cell>
          <cell r="D106">
            <v>745.95</v>
          </cell>
          <cell r="E106">
            <v>320</v>
          </cell>
          <cell r="F106">
            <v>0</v>
          </cell>
          <cell r="G106">
            <v>0</v>
          </cell>
          <cell r="H106">
            <v>0</v>
          </cell>
          <cell r="I106">
            <v>390.41</v>
          </cell>
          <cell r="J106">
            <v>0</v>
          </cell>
          <cell r="K106">
            <v>0</v>
          </cell>
          <cell r="L106">
            <v>4043.9399999999996</v>
          </cell>
          <cell r="M106">
            <v>7287.780000000001</v>
          </cell>
        </row>
        <row r="107">
          <cell r="B1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showGridLines="0" tabSelected="1" zoomScalePageLayoutView="0" workbookViewId="0" topLeftCell="A1">
      <selection activeCell="D61" sqref="D61"/>
    </sheetView>
  </sheetViews>
  <sheetFormatPr defaultColWidth="9.00390625" defaultRowHeight="12.75"/>
  <cols>
    <col min="1" max="1" width="29.125" style="0" customWidth="1"/>
    <col min="2" max="2" width="8.125" style="2" customWidth="1"/>
    <col min="3" max="3" width="7.875" style="2" customWidth="1"/>
    <col min="4" max="4" width="7.75390625" style="2" customWidth="1"/>
    <col min="5" max="5" width="6.625" style="2" customWidth="1"/>
    <col min="6" max="6" width="7.00390625" style="2" customWidth="1"/>
    <col min="7" max="8" width="7.25390625" style="2" customWidth="1"/>
    <col min="9" max="9" width="8.00390625" style="2" customWidth="1"/>
    <col min="10" max="10" width="7.75390625" style="2" customWidth="1"/>
    <col min="11" max="11" width="8.00390625" style="2" customWidth="1"/>
    <col min="12" max="12" width="8.625" style="2" customWidth="1"/>
    <col min="13" max="13" width="8.125" style="2" customWidth="1"/>
  </cols>
  <sheetData>
    <row r="1" spans="1:7" ht="12.75">
      <c r="A1" s="27" t="s">
        <v>35</v>
      </c>
      <c r="B1" s="28"/>
      <c r="C1" s="28"/>
      <c r="D1" s="28"/>
      <c r="E1" s="28"/>
      <c r="F1" s="28"/>
      <c r="G1" s="28"/>
    </row>
    <row r="2" spans="1:18" ht="12.75">
      <c r="A2" s="23"/>
      <c r="B2" s="22"/>
      <c r="C2" s="21"/>
      <c r="D2" s="21"/>
      <c r="E2" s="21"/>
      <c r="F2" s="21"/>
      <c r="G2" s="21"/>
      <c r="H2" s="21"/>
      <c r="I2" s="21"/>
      <c r="J2" s="21"/>
      <c r="K2" s="21"/>
      <c r="L2" s="21"/>
      <c r="M2" s="4"/>
      <c r="N2" s="24"/>
      <c r="O2" s="24"/>
      <c r="P2" s="24"/>
      <c r="Q2" s="24"/>
      <c r="R2" s="24"/>
    </row>
    <row r="3" spans="1:12" ht="12.75">
      <c r="A3" s="23"/>
      <c r="B3" s="22"/>
      <c r="C3" s="20"/>
      <c r="D3" s="20"/>
      <c r="E3" s="21"/>
      <c r="F3" s="20"/>
      <c r="G3" s="20"/>
      <c r="H3" s="20"/>
      <c r="I3" s="20"/>
      <c r="J3" s="20"/>
      <c r="K3" s="20"/>
      <c r="L3" s="20"/>
    </row>
    <row r="4" ht="12.75">
      <c r="A4" t="s">
        <v>34</v>
      </c>
    </row>
    <row r="5" ht="12.75">
      <c r="B5" s="25"/>
    </row>
    <row r="6" spans="1:13" ht="12.75">
      <c r="A6" s="19"/>
      <c r="B6" s="15" t="s">
        <v>31</v>
      </c>
      <c r="C6" s="16" t="s">
        <v>30</v>
      </c>
      <c r="D6" s="16" t="s">
        <v>29</v>
      </c>
      <c r="E6" s="16" t="s">
        <v>28</v>
      </c>
      <c r="F6" s="16" t="s">
        <v>27</v>
      </c>
      <c r="G6" s="16" t="s">
        <v>26</v>
      </c>
      <c r="H6" s="15" t="s">
        <v>25</v>
      </c>
      <c r="I6" s="18" t="s">
        <v>24</v>
      </c>
      <c r="J6" s="17" t="s">
        <v>23</v>
      </c>
      <c r="K6" s="16" t="s">
        <v>22</v>
      </c>
      <c r="L6" s="15" t="s">
        <v>21</v>
      </c>
      <c r="M6" s="15" t="s">
        <v>20</v>
      </c>
    </row>
    <row r="7" spans="1:13" ht="13.5" thickBot="1">
      <c r="A7" s="14" t="s">
        <v>19</v>
      </c>
      <c r="B7" s="10" t="s">
        <v>14</v>
      </c>
      <c r="C7" s="11" t="s">
        <v>18</v>
      </c>
      <c r="D7" s="11" t="s">
        <v>14</v>
      </c>
      <c r="E7" s="11" t="s">
        <v>17</v>
      </c>
      <c r="F7" s="11" t="s">
        <v>14</v>
      </c>
      <c r="G7" s="11" t="s">
        <v>16</v>
      </c>
      <c r="H7" s="10"/>
      <c r="I7" s="13"/>
      <c r="J7" s="12"/>
      <c r="K7" s="11" t="s">
        <v>15</v>
      </c>
      <c r="L7" s="10" t="s">
        <v>14</v>
      </c>
      <c r="M7" s="10"/>
    </row>
    <row r="8" spans="1:13" ht="13.5" thickTop="1">
      <c r="A8" s="9" t="s">
        <v>13</v>
      </c>
      <c r="B8" s="5">
        <f>'[2]tabulky jednotl.'!B24+'[2]tabulky jednotl.'!B41+'[2]tabulky jednotl.'!B77</f>
        <v>72870.5</v>
      </c>
      <c r="C8" s="5">
        <f>'[2]tabulky jednotl.'!C24+'[2]tabulky jednotl.'!C41+'[2]tabulky jednotl.'!C77</f>
        <v>61122.63</v>
      </c>
      <c r="D8" s="5">
        <f>'[2]tabulky jednotl.'!D24+'[2]tabulky jednotl.'!D41+'[2]tabulky jednotl.'!D77</f>
        <v>108250.79000000001</v>
      </c>
      <c r="E8" s="5">
        <f>'[2]tabulky jednotl.'!E24+'[2]tabulky jednotl.'!E41+'[2]tabulky jednotl.'!E77</f>
        <v>100929.25000000001</v>
      </c>
      <c r="F8" s="5">
        <f>'[2]tabulky jednotl.'!F24+'[2]tabulky jednotl.'!F41+'[2]tabulky jednotl.'!F77</f>
        <v>19221.15</v>
      </c>
      <c r="G8" s="5">
        <f>'[2]tabulky jednotl.'!G24+'[2]tabulky jednotl.'!G41+'[2]tabulky jednotl.'!G77</f>
        <v>18875.65</v>
      </c>
      <c r="H8" s="5">
        <f>'[2]tabulky jednotl.'!H24+'[2]tabulky jednotl.'!H41+'[2]tabulky jednotl.'!H77</f>
        <v>317.96999999999997</v>
      </c>
      <c r="I8" s="5">
        <f>'[2]tabulky jednotl.'!I24+'[2]tabulky jednotl.'!I41+'[2]tabulky jednotl.'!I77</f>
        <v>31041.34</v>
      </c>
      <c r="J8" s="5">
        <f>'[2]tabulky jednotl.'!J24+'[2]tabulky jednotl.'!J41+'[2]tabulky jednotl.'!J77</f>
        <v>3883.98</v>
      </c>
      <c r="K8" s="5">
        <f>'[2]tabulky jednotl.'!K24+'[2]tabulky jednotl.'!K41+'[2]tabulky jednotl.'!K77</f>
        <v>20.7</v>
      </c>
      <c r="L8" s="5">
        <f>'[2]tabulky jednotl.'!L24+'[2]tabulky jednotl.'!L41+'[2]tabulky jednotl.'!L77</f>
        <v>235606.43000000002</v>
      </c>
      <c r="M8" s="5">
        <f>'[2]tabulky jednotl.'!M24+'[2]tabulky jednotl.'!M41+'[2]tabulky jednotl.'!M77</f>
        <v>5498.200000000001</v>
      </c>
    </row>
    <row r="9" spans="1:13" ht="12.75">
      <c r="A9" s="7" t="s">
        <v>12</v>
      </c>
      <c r="B9" s="5">
        <f>'[2]tabulky jednotl.'!B25+'[2]tabulky jednotl.'!B42+'[2]tabulky jednotl.'!B78</f>
        <v>824.83</v>
      </c>
      <c r="C9" s="5">
        <f>'[2]tabulky jednotl.'!C25+'[2]tabulky jednotl.'!C42+'[2]tabulky jednotl.'!C78</f>
        <v>0</v>
      </c>
      <c r="D9" s="5">
        <f>'[2]tabulky jednotl.'!D25+'[2]tabulky jednotl.'!D42+'[2]tabulky jednotl.'!D78</f>
        <v>212.33</v>
      </c>
      <c r="E9" s="5">
        <f>'[2]tabulky jednotl.'!E25+'[2]tabulky jednotl.'!E42+'[2]tabulky jednotl.'!E78</f>
        <v>0</v>
      </c>
      <c r="F9" s="5">
        <f>'[2]tabulky jednotl.'!F25+'[2]tabulky jednotl.'!F42+'[2]tabulky jednotl.'!F78</f>
        <v>0</v>
      </c>
      <c r="G9" s="5">
        <f>'[2]tabulky jednotl.'!G25+'[2]tabulky jednotl.'!G42+'[2]tabulky jednotl.'!G78</f>
        <v>0</v>
      </c>
      <c r="H9" s="5">
        <f>'[2]tabulky jednotl.'!H25+'[2]tabulky jednotl.'!H42+'[2]tabulky jednotl.'!H78</f>
        <v>38</v>
      </c>
      <c r="I9" s="5">
        <f>'[2]tabulky jednotl.'!I25+'[2]tabulky jednotl.'!I42+'[2]tabulky jednotl.'!I78</f>
        <v>700</v>
      </c>
      <c r="J9" s="5">
        <f>'[2]tabulky jednotl.'!J25+'[2]tabulky jednotl.'!J42+'[2]tabulky jednotl.'!J78</f>
        <v>0</v>
      </c>
      <c r="K9" s="5">
        <f>'[2]tabulky jednotl.'!K25+'[2]tabulky jednotl.'!K42+'[2]tabulky jednotl.'!K78</f>
        <v>0</v>
      </c>
      <c r="L9" s="5">
        <f>'[2]tabulky jednotl.'!L25+'[2]tabulky jednotl.'!L42+'[2]tabulky jednotl.'!L78</f>
        <v>1775.16</v>
      </c>
      <c r="M9" s="5">
        <f>'[2]tabulky jednotl.'!M25+'[2]tabulky jednotl.'!M42+'[2]tabulky jednotl.'!M78</f>
        <v>174.72</v>
      </c>
    </row>
    <row r="10" spans="1:13" ht="12.75">
      <c r="A10" s="7" t="s">
        <v>11</v>
      </c>
      <c r="B10" s="5">
        <f>'[2]tabulky jednotl.'!B26+'[2]tabulky jednotl.'!B43+'[2]tabulky jednotl.'!B79</f>
        <v>699882.53</v>
      </c>
      <c r="C10" s="5">
        <f>'[2]tabulky jednotl.'!C26+'[2]tabulky jednotl.'!C43+'[2]tabulky jednotl.'!C79</f>
        <v>564284.39</v>
      </c>
      <c r="D10" s="5">
        <f>'[2]tabulky jednotl.'!D26+'[2]tabulky jednotl.'!D43+'[2]tabulky jednotl.'!D79</f>
        <v>351606.11999999994</v>
      </c>
      <c r="E10" s="5">
        <f>'[2]tabulky jednotl.'!E26+'[2]tabulky jednotl.'!E43+'[2]tabulky jednotl.'!E79</f>
        <v>302164.97</v>
      </c>
      <c r="F10" s="5">
        <f>'[2]tabulky jednotl.'!F26+'[2]tabulky jednotl.'!F43+'[2]tabulky jednotl.'!F79</f>
        <v>65342.3</v>
      </c>
      <c r="G10" s="5">
        <f>'[2]tabulky jednotl.'!G26+'[2]tabulky jednotl.'!G43+'[2]tabulky jednotl.'!G79</f>
        <v>64781.62</v>
      </c>
      <c r="H10" s="5">
        <f>'[2]tabulky jednotl.'!H26+'[2]tabulky jednotl.'!H43+'[2]tabulky jednotl.'!H79</f>
        <v>5137.98</v>
      </c>
      <c r="I10" s="5">
        <f>'[2]tabulky jednotl.'!I26+'[2]tabulky jednotl.'!I43+'[2]tabulky jednotl.'!I79</f>
        <v>52079.21</v>
      </c>
      <c r="J10" s="5">
        <f>'[2]tabulky jednotl.'!J26+'[2]tabulky jednotl.'!J43+'[2]tabulky jednotl.'!J79</f>
        <v>19178.529999999995</v>
      </c>
      <c r="K10" s="5">
        <f>'[2]tabulky jednotl.'!K26+'[2]tabulky jednotl.'!K43+'[2]tabulky jednotl.'!K79</f>
        <v>21</v>
      </c>
      <c r="L10" s="5">
        <f>'[2]tabulky jednotl.'!L26+'[2]tabulky jednotl.'!L43+'[2]tabulky jednotl.'!L79</f>
        <v>1193247.67</v>
      </c>
      <c r="M10" s="5">
        <f>'[2]tabulky jednotl.'!M26+'[2]tabulky jednotl.'!M43+'[2]tabulky jednotl.'!M79</f>
        <v>353360.60000000003</v>
      </c>
    </row>
    <row r="11" spans="1:13" ht="12.75">
      <c r="A11" s="7" t="s">
        <v>10</v>
      </c>
      <c r="B11" s="5">
        <f>'[2]tabulky jednotl.'!B27+'[2]tabulky jednotl.'!B44+'[2]tabulky jednotl.'!B80</f>
        <v>160563.77000000002</v>
      </c>
      <c r="C11" s="5">
        <f>'[2]tabulky jednotl.'!C27+'[2]tabulky jednotl.'!C44+'[2]tabulky jednotl.'!C80</f>
        <v>109256.15</v>
      </c>
      <c r="D11" s="5">
        <f>'[2]tabulky jednotl.'!D27+'[2]tabulky jednotl.'!D44+'[2]tabulky jednotl.'!D80</f>
        <v>58561.439999999995</v>
      </c>
      <c r="E11" s="5">
        <f>'[2]tabulky jednotl.'!E27+'[2]tabulky jednotl.'!E44+'[2]tabulky jednotl.'!E80</f>
        <v>28941.989999999998</v>
      </c>
      <c r="F11" s="5">
        <f>'[2]tabulky jednotl.'!F27+'[2]tabulky jednotl.'!F44+'[2]tabulky jednotl.'!F80</f>
        <v>6816.83</v>
      </c>
      <c r="G11" s="5">
        <f>'[2]tabulky jednotl.'!G27+'[2]tabulky jednotl.'!G44+'[2]tabulky jednotl.'!G80</f>
        <v>6629.09</v>
      </c>
      <c r="H11" s="5">
        <f>'[2]tabulky jednotl.'!H27+'[2]tabulky jednotl.'!H44+'[2]tabulky jednotl.'!H80</f>
        <v>1451.36</v>
      </c>
      <c r="I11" s="5">
        <f>'[2]tabulky jednotl.'!I27+'[2]tabulky jednotl.'!I44+'[2]tabulky jednotl.'!I80</f>
        <v>55089.05</v>
      </c>
      <c r="J11" s="5">
        <f>'[2]tabulky jednotl.'!J27+'[2]tabulky jednotl.'!J44+'[2]tabulky jednotl.'!J80</f>
        <v>48.8</v>
      </c>
      <c r="K11" s="5">
        <f>'[2]tabulky jednotl.'!K27+'[2]tabulky jednotl.'!K44+'[2]tabulky jednotl.'!K80</f>
        <v>0</v>
      </c>
      <c r="L11" s="5">
        <f>'[2]tabulky jednotl.'!L27+'[2]tabulky jednotl.'!L44+'[2]tabulky jednotl.'!L80</f>
        <v>282531.25</v>
      </c>
      <c r="M11" s="5">
        <f>'[2]tabulky jednotl.'!M27+'[2]tabulky jednotl.'!M44+'[2]tabulky jednotl.'!M80</f>
        <v>330053.51</v>
      </c>
    </row>
    <row r="12" spans="1:13" ht="12.75">
      <c r="A12" s="7" t="s">
        <v>9</v>
      </c>
      <c r="B12" s="5">
        <f>'[2]tabulky jednotl.'!B28+'[2]tabulky jednotl.'!B45+'[2]tabulky jednotl.'!B81</f>
        <v>447468.22000000003</v>
      </c>
      <c r="C12" s="5">
        <f>'[2]tabulky jednotl.'!C28+'[2]tabulky jednotl.'!C45+'[2]tabulky jednotl.'!C81</f>
        <v>447454.62000000005</v>
      </c>
      <c r="D12" s="5">
        <f>'[2]tabulky jednotl.'!D28+'[2]tabulky jednotl.'!D45+'[2]tabulky jednotl.'!D81</f>
        <v>285999.22000000003</v>
      </c>
      <c r="E12" s="5">
        <f>'[2]tabulky jednotl.'!E28+'[2]tabulky jednotl.'!E45+'[2]tabulky jednotl.'!E81</f>
        <v>283709.85000000003</v>
      </c>
      <c r="F12" s="5">
        <f>'[2]tabulky jednotl.'!F28+'[2]tabulky jednotl.'!F45+'[2]tabulky jednotl.'!F81</f>
        <v>57168.24</v>
      </c>
      <c r="G12" s="5">
        <f>'[2]tabulky jednotl.'!G28+'[2]tabulky jednotl.'!G45+'[2]tabulky jednotl.'!G81</f>
        <v>56923.24</v>
      </c>
      <c r="H12" s="5">
        <f>'[2]tabulky jednotl.'!H28+'[2]tabulky jednotl.'!H45+'[2]tabulky jednotl.'!H81</f>
        <v>2906</v>
      </c>
      <c r="I12" s="5">
        <f>'[2]tabulky jednotl.'!I28+'[2]tabulky jednotl.'!I45+'[2]tabulky jednotl.'!I81</f>
        <v>801</v>
      </c>
      <c r="J12" s="5">
        <f>'[2]tabulky jednotl.'!J28+'[2]tabulky jednotl.'!J45+'[2]tabulky jednotl.'!J81</f>
        <v>0</v>
      </c>
      <c r="K12" s="5">
        <f>'[2]tabulky jednotl.'!K28+'[2]tabulky jednotl.'!K45+'[2]tabulky jednotl.'!K81</f>
        <v>22.37</v>
      </c>
      <c r="L12" s="5">
        <f>'[2]tabulky jednotl.'!L28+'[2]tabulky jednotl.'!L45+'[2]tabulky jednotl.'!L81</f>
        <v>794365.0499999999</v>
      </c>
      <c r="M12" s="5">
        <f>'[2]tabulky jednotl.'!M28+'[2]tabulky jednotl.'!M45+'[2]tabulky jednotl.'!M81</f>
        <v>0</v>
      </c>
    </row>
    <row r="13" spans="1:13" ht="12.75">
      <c r="A13" s="7" t="s">
        <v>8</v>
      </c>
      <c r="B13" s="5">
        <f>'[2]tabulky jednotl.'!B29+'[2]tabulky jednotl.'!B46+'[2]tabulky jednotl.'!B82</f>
        <v>23367.64</v>
      </c>
      <c r="C13" s="5">
        <f>'[2]tabulky jednotl.'!C29+'[2]tabulky jednotl.'!C46+'[2]tabulky jednotl.'!C82</f>
        <v>1264</v>
      </c>
      <c r="D13" s="5">
        <f>'[2]tabulky jednotl.'!D29+'[2]tabulky jednotl.'!D46+'[2]tabulky jednotl.'!D82</f>
        <v>13773.75</v>
      </c>
      <c r="E13" s="5">
        <f>'[2]tabulky jednotl.'!E29+'[2]tabulky jednotl.'!E46+'[2]tabulky jednotl.'!E82</f>
        <v>1</v>
      </c>
      <c r="F13" s="5">
        <f>'[2]tabulky jednotl.'!F29+'[2]tabulky jednotl.'!F46+'[2]tabulky jednotl.'!F82</f>
        <v>412.3</v>
      </c>
      <c r="G13" s="5">
        <f>'[2]tabulky jednotl.'!G29+'[2]tabulky jednotl.'!G46+'[2]tabulky jednotl.'!G82</f>
        <v>285</v>
      </c>
      <c r="H13" s="5">
        <f>'[2]tabulky jednotl.'!H29+'[2]tabulky jednotl.'!H46+'[2]tabulky jednotl.'!H82</f>
        <v>445.32</v>
      </c>
      <c r="I13" s="5">
        <f>'[2]tabulky jednotl.'!I29+'[2]tabulky jednotl.'!I46+'[2]tabulky jednotl.'!I82</f>
        <v>2821.81</v>
      </c>
      <c r="J13" s="5">
        <f>'[2]tabulky jednotl.'!J29+'[2]tabulky jednotl.'!J46+'[2]tabulky jednotl.'!J82</f>
        <v>675.62</v>
      </c>
      <c r="K13" s="5">
        <f>'[2]tabulky jednotl.'!K29+'[2]tabulky jednotl.'!K46+'[2]tabulky jednotl.'!K82</f>
        <v>0</v>
      </c>
      <c r="L13" s="5">
        <f>'[2]tabulky jednotl.'!L29+'[2]tabulky jednotl.'!L46+'[2]tabulky jednotl.'!L82</f>
        <v>41496.43999999999</v>
      </c>
      <c r="M13" s="5">
        <f>'[2]tabulky jednotl.'!M29+'[2]tabulky jednotl.'!M46+'[2]tabulky jednotl.'!M82</f>
        <v>255.98</v>
      </c>
    </row>
    <row r="14" spans="1:13" ht="12.75">
      <c r="A14" s="7" t="s">
        <v>7</v>
      </c>
      <c r="B14" s="5">
        <f>'[2]tabulky jednotl.'!B30+'[2]tabulky jednotl.'!B47+'[2]tabulky jednotl.'!B83</f>
        <v>62521.39</v>
      </c>
      <c r="C14" s="5">
        <f>'[2]tabulky jednotl.'!C30+'[2]tabulky jednotl.'!C47+'[2]tabulky jednotl.'!C83</f>
        <v>0</v>
      </c>
      <c r="D14" s="5">
        <f>'[2]tabulky jednotl.'!D30+'[2]tabulky jednotl.'!D47+'[2]tabulky jednotl.'!D83</f>
        <v>486</v>
      </c>
      <c r="E14" s="5">
        <f>'[2]tabulky jednotl.'!E30+'[2]tabulky jednotl.'!E47+'[2]tabulky jednotl.'!E83</f>
        <v>0</v>
      </c>
      <c r="F14" s="5">
        <f>'[2]tabulky jednotl.'!F30+'[2]tabulky jednotl.'!F47+'[2]tabulky jednotl.'!F83</f>
        <v>153.88</v>
      </c>
      <c r="G14" s="5">
        <f>'[2]tabulky jednotl.'!G30+'[2]tabulky jednotl.'!G47+'[2]tabulky jednotl.'!G83</f>
        <v>0</v>
      </c>
      <c r="H14" s="5">
        <f>'[2]tabulky jednotl.'!H30+'[2]tabulky jednotl.'!H47+'[2]tabulky jednotl.'!H83</f>
        <v>263</v>
      </c>
      <c r="I14" s="5">
        <f>'[2]tabulky jednotl.'!I30+'[2]tabulky jednotl.'!I47+'[2]tabulky jednotl.'!I83</f>
        <v>4478.0599999999995</v>
      </c>
      <c r="J14" s="5">
        <f>'[2]tabulky jednotl.'!J30+'[2]tabulky jednotl.'!J47+'[2]tabulky jednotl.'!J83</f>
        <v>19435.25</v>
      </c>
      <c r="K14" s="5">
        <f>'[2]tabulky jednotl.'!K30+'[2]tabulky jednotl.'!K47+'[2]tabulky jednotl.'!K83</f>
        <v>0</v>
      </c>
      <c r="L14" s="5">
        <f>'[2]tabulky jednotl.'!L30+'[2]tabulky jednotl.'!L47+'[2]tabulky jednotl.'!L83</f>
        <v>87337.58000000002</v>
      </c>
      <c r="M14" s="5">
        <f>'[2]tabulky jednotl.'!M30+'[2]tabulky jednotl.'!M47+'[2]tabulky jednotl.'!M83</f>
        <v>0</v>
      </c>
    </row>
    <row r="15" spans="1:13" ht="12.75">
      <c r="A15" s="7" t="s">
        <v>6</v>
      </c>
      <c r="B15" s="5">
        <f>'[2]tabulky jednotl.'!B31+'[2]tabulky jednotl.'!B48+'[2]tabulky jednotl.'!B84</f>
        <v>22.5</v>
      </c>
      <c r="C15" s="5">
        <f>'[2]tabulky jednotl.'!C31+'[2]tabulky jednotl.'!C48+'[2]tabulky jednotl.'!C84</f>
        <v>0</v>
      </c>
      <c r="D15" s="5">
        <f>'[2]tabulky jednotl.'!D31+'[2]tabulky jednotl.'!D48+'[2]tabulky jednotl.'!D84</f>
        <v>0</v>
      </c>
      <c r="E15" s="5">
        <f>'[2]tabulky jednotl.'!E31+'[2]tabulky jednotl.'!E48+'[2]tabulky jednotl.'!E84</f>
        <v>0</v>
      </c>
      <c r="F15" s="5">
        <f>'[2]tabulky jednotl.'!F31+'[2]tabulky jednotl.'!F48+'[2]tabulky jednotl.'!F84</f>
        <v>0</v>
      </c>
      <c r="G15" s="5">
        <f>'[2]tabulky jednotl.'!G31+'[2]tabulky jednotl.'!G48+'[2]tabulky jednotl.'!G84</f>
        <v>0</v>
      </c>
      <c r="H15" s="5">
        <f>'[2]tabulky jednotl.'!H31+'[2]tabulky jednotl.'!H48+'[2]tabulky jednotl.'!H84</f>
        <v>0</v>
      </c>
      <c r="I15" s="5">
        <f>'[2]tabulky jednotl.'!I31+'[2]tabulky jednotl.'!I48+'[2]tabulky jednotl.'!I84</f>
        <v>0</v>
      </c>
      <c r="J15" s="5">
        <f>'[2]tabulky jednotl.'!J31+'[2]tabulky jednotl.'!J48+'[2]tabulky jednotl.'!J84</f>
        <v>0</v>
      </c>
      <c r="K15" s="5">
        <f>'[2]tabulky jednotl.'!K31+'[2]tabulky jednotl.'!K48+'[2]tabulky jednotl.'!K84</f>
        <v>0</v>
      </c>
      <c r="L15" s="5">
        <f>'[2]tabulky jednotl.'!L31+'[2]tabulky jednotl.'!L48+'[2]tabulky jednotl.'!L84</f>
        <v>22.5</v>
      </c>
      <c r="M15" s="5">
        <f>'[2]tabulky jednotl.'!M31+'[2]tabulky jednotl.'!M48+'[2]tabulky jednotl.'!M84</f>
        <v>0.25</v>
      </c>
    </row>
    <row r="16" spans="1:13" ht="12.75">
      <c r="A16" s="7" t="s">
        <v>5</v>
      </c>
      <c r="B16" s="5">
        <f>'[2]tabulky jednotl.'!B32+'[2]tabulky jednotl.'!B49+'[2]tabulky jednotl.'!B85</f>
        <v>1870.1000000000001</v>
      </c>
      <c r="C16" s="5">
        <f>'[2]tabulky jednotl.'!C32+'[2]tabulky jednotl.'!C49+'[2]tabulky jednotl.'!C85</f>
        <v>14.3</v>
      </c>
      <c r="D16" s="5">
        <f>'[2]tabulky jednotl.'!D32+'[2]tabulky jednotl.'!D49+'[2]tabulky jednotl.'!D85</f>
        <v>3110.75</v>
      </c>
      <c r="E16" s="5">
        <f>'[2]tabulky jednotl.'!E32+'[2]tabulky jednotl.'!E49+'[2]tabulky jednotl.'!E85</f>
        <v>3056.65</v>
      </c>
      <c r="F16" s="5">
        <f>'[2]tabulky jednotl.'!F32+'[2]tabulky jednotl.'!F49+'[2]tabulky jednotl.'!F85</f>
        <v>0</v>
      </c>
      <c r="G16" s="5">
        <f>'[2]tabulky jednotl.'!G32+'[2]tabulky jednotl.'!G49+'[2]tabulky jednotl.'!G85</f>
        <v>0</v>
      </c>
      <c r="H16" s="5">
        <f>'[2]tabulky jednotl.'!H32+'[2]tabulky jednotl.'!H49+'[2]tabulky jednotl.'!H85</f>
        <v>13</v>
      </c>
      <c r="I16" s="5">
        <f>'[2]tabulky jednotl.'!I32+'[2]tabulky jednotl.'!I49+'[2]tabulky jednotl.'!I85</f>
        <v>25.099999999999998</v>
      </c>
      <c r="J16" s="5">
        <f>'[2]tabulky jednotl.'!J32+'[2]tabulky jednotl.'!J49+'[2]tabulky jednotl.'!J85</f>
        <v>0</v>
      </c>
      <c r="K16" s="5">
        <f>'[2]tabulky jednotl.'!K32+'[2]tabulky jednotl.'!K49+'[2]tabulky jednotl.'!K85</f>
        <v>0</v>
      </c>
      <c r="L16" s="5">
        <f>'[2]tabulky jednotl.'!L32+'[2]tabulky jednotl.'!L49+'[2]tabulky jednotl.'!L85</f>
        <v>5018.95</v>
      </c>
      <c r="M16" s="5">
        <f>'[2]tabulky jednotl.'!M32+'[2]tabulky jednotl.'!M49+'[2]tabulky jednotl.'!M85</f>
        <v>0</v>
      </c>
    </row>
    <row r="17" spans="1:13" ht="12.75">
      <c r="A17" s="7" t="s">
        <v>4</v>
      </c>
      <c r="B17" s="5">
        <f>'[2]tabulky jednotl.'!B33+'[2]tabulky jednotl.'!B50+'[2]tabulky jednotl.'!B86</f>
        <v>859.5799999999999</v>
      </c>
      <c r="C17" s="5">
        <f>'[2]tabulky jednotl.'!C33+'[2]tabulky jednotl.'!C50+'[2]tabulky jednotl.'!C86</f>
        <v>388.58</v>
      </c>
      <c r="D17" s="5">
        <f>'[2]tabulky jednotl.'!D33+'[2]tabulky jednotl.'!D50+'[2]tabulky jednotl.'!D86</f>
        <v>107.17999999999999</v>
      </c>
      <c r="E17" s="5">
        <f>'[2]tabulky jednotl.'!E33+'[2]tabulky jednotl.'!E50+'[2]tabulky jednotl.'!E86</f>
        <v>107.17999999999999</v>
      </c>
      <c r="F17" s="5">
        <f>'[2]tabulky jednotl.'!F33+'[2]tabulky jednotl.'!F50+'[2]tabulky jednotl.'!F86</f>
        <v>49</v>
      </c>
      <c r="G17" s="5">
        <f>'[2]tabulky jednotl.'!G33+'[2]tabulky jednotl.'!G50+'[2]tabulky jednotl.'!G86</f>
        <v>49</v>
      </c>
      <c r="H17" s="5">
        <f>'[2]tabulky jednotl.'!H33+'[2]tabulky jednotl.'!H50+'[2]tabulky jednotl.'!H86</f>
        <v>0</v>
      </c>
      <c r="I17" s="5">
        <f>'[2]tabulky jednotl.'!I33+'[2]tabulky jednotl.'!I50+'[2]tabulky jednotl.'!I86</f>
        <v>0</v>
      </c>
      <c r="J17" s="5">
        <f>'[2]tabulky jednotl.'!J33+'[2]tabulky jednotl.'!J50+'[2]tabulky jednotl.'!J86</f>
        <v>98.25</v>
      </c>
      <c r="K17" s="5">
        <f>'[2]tabulky jednotl.'!K33+'[2]tabulky jednotl.'!K50+'[2]tabulky jednotl.'!K86</f>
        <v>0</v>
      </c>
      <c r="L17" s="5">
        <f>'[2]tabulky jednotl.'!L33+'[2]tabulky jednotl.'!L50+'[2]tabulky jednotl.'!L86</f>
        <v>1114.01</v>
      </c>
      <c r="M17" s="5">
        <f>'[2]tabulky jednotl.'!M33+'[2]tabulky jednotl.'!M50+'[2]tabulky jednotl.'!M86</f>
        <v>0</v>
      </c>
    </row>
    <row r="18" spans="1:13" ht="12.75">
      <c r="A18" s="7" t="s">
        <v>3</v>
      </c>
      <c r="B18" s="5">
        <f>'[2]tabulky jednotl.'!B34+'[2]tabulky jednotl.'!B51+'[2]tabulky jednotl.'!B87</f>
        <v>76904.65999999999</v>
      </c>
      <c r="C18" s="5">
        <f>'[2]tabulky jednotl.'!C34+'[2]tabulky jednotl.'!C51+'[2]tabulky jednotl.'!C87</f>
        <v>67029.37</v>
      </c>
      <c r="D18" s="5">
        <f>'[2]tabulky jednotl.'!D34+'[2]tabulky jednotl.'!D51+'[2]tabulky jednotl.'!D87</f>
        <v>98030.9</v>
      </c>
      <c r="E18" s="5">
        <f>'[2]tabulky jednotl.'!E34+'[2]tabulky jednotl.'!E51+'[2]tabulky jednotl.'!E87</f>
        <v>87278.18</v>
      </c>
      <c r="F18" s="5">
        <f>'[2]tabulky jednotl.'!F34+'[2]tabulky jednotl.'!F51+'[2]tabulky jednotl.'!F87</f>
        <v>19963.199999999997</v>
      </c>
      <c r="G18" s="5">
        <f>'[2]tabulky jednotl.'!G34+'[2]tabulky jednotl.'!G51+'[2]tabulky jednotl.'!G87</f>
        <v>19770.94</v>
      </c>
      <c r="H18" s="5">
        <f>'[2]tabulky jednotl.'!H34+'[2]tabulky jednotl.'!H51+'[2]tabulky jednotl.'!H87</f>
        <v>415.27000000000004</v>
      </c>
      <c r="I18" s="5">
        <f>'[2]tabulky jednotl.'!I34+'[2]tabulky jednotl.'!I51+'[2]tabulky jednotl.'!I87</f>
        <v>20605.53</v>
      </c>
      <c r="J18" s="5">
        <f>'[2]tabulky jednotl.'!J34+'[2]tabulky jednotl.'!J51+'[2]tabulky jednotl.'!J87</f>
        <v>2804.59</v>
      </c>
      <c r="K18" s="5">
        <f>'[2]tabulky jednotl.'!K34+'[2]tabulky jednotl.'!K51+'[2]tabulky jednotl.'!K87</f>
        <v>19.33</v>
      </c>
      <c r="L18" s="5">
        <f>'[2]tabulky jednotl.'!L34+'[2]tabulky jednotl.'!L51+'[2]tabulky jednotl.'!L87</f>
        <v>218743.47999999998</v>
      </c>
      <c r="M18" s="5">
        <f>'[2]tabulky jednotl.'!M34+'[2]tabulky jednotl.'!M51+'[2]tabulky jednotl.'!M87</f>
        <v>28723.78</v>
      </c>
    </row>
    <row r="19" spans="1:2" ht="12.75">
      <c r="A19" s="7" t="s">
        <v>2</v>
      </c>
      <c r="B19" s="5">
        <f>'[2]tabulky jednotl.'!B35+'[2]tabulky jednotl.'!B52+'[2]tabulky jednotl.'!B88</f>
        <v>91.9</v>
      </c>
    </row>
    <row r="20" spans="1:18" ht="12.7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1"/>
      <c r="L20" s="21"/>
      <c r="M20" s="4"/>
      <c r="N20" s="24"/>
      <c r="O20" s="24"/>
      <c r="P20" s="24"/>
      <c r="Q20" s="24"/>
      <c r="R20" s="24"/>
    </row>
    <row r="21" spans="1:12" ht="12.75">
      <c r="A21" s="23"/>
      <c r="B21" s="22"/>
      <c r="C21" s="20"/>
      <c r="D21" s="20"/>
      <c r="E21" s="21"/>
      <c r="F21" s="20"/>
      <c r="G21" s="20"/>
      <c r="H21" s="20"/>
      <c r="I21" s="20"/>
      <c r="J21" s="20"/>
      <c r="K21" s="20"/>
      <c r="L21" s="20"/>
    </row>
    <row r="22" ht="12.75">
      <c r="A22" t="s">
        <v>33</v>
      </c>
    </row>
    <row r="23" spans="1:13" ht="12.75">
      <c r="A23" s="19"/>
      <c r="B23" s="15" t="s">
        <v>31</v>
      </c>
      <c r="C23" s="16" t="s">
        <v>30</v>
      </c>
      <c r="D23" s="16" t="s">
        <v>29</v>
      </c>
      <c r="E23" s="16" t="s">
        <v>28</v>
      </c>
      <c r="F23" s="16" t="s">
        <v>27</v>
      </c>
      <c r="G23" s="16" t="s">
        <v>26</v>
      </c>
      <c r="H23" s="15" t="s">
        <v>25</v>
      </c>
      <c r="I23" s="18" t="s">
        <v>24</v>
      </c>
      <c r="J23" s="17" t="s">
        <v>23</v>
      </c>
      <c r="K23" s="16" t="s">
        <v>22</v>
      </c>
      <c r="L23" s="15" t="s">
        <v>21</v>
      </c>
      <c r="M23" s="15" t="s">
        <v>20</v>
      </c>
    </row>
    <row r="24" spans="1:13" ht="13.5" thickBot="1">
      <c r="A24" s="14" t="s">
        <v>19</v>
      </c>
      <c r="B24" s="10" t="s">
        <v>14</v>
      </c>
      <c r="C24" s="11" t="s">
        <v>18</v>
      </c>
      <c r="D24" s="11" t="s">
        <v>14</v>
      </c>
      <c r="E24" s="11" t="s">
        <v>17</v>
      </c>
      <c r="F24" s="11" t="s">
        <v>14</v>
      </c>
      <c r="G24" s="11" t="s">
        <v>16</v>
      </c>
      <c r="H24" s="10"/>
      <c r="I24" s="13"/>
      <c r="J24" s="12"/>
      <c r="K24" s="11" t="s">
        <v>15</v>
      </c>
      <c r="L24" s="10" t="s">
        <v>14</v>
      </c>
      <c r="M24" s="10"/>
    </row>
    <row r="25" spans="1:13" ht="13.5" thickTop="1">
      <c r="A25" s="9" t="s">
        <v>13</v>
      </c>
      <c r="B25" s="5">
        <f>'[2]tabulky jednotl.'!B6+'[2]tabulky jednotl.'!B60+'[2]tabulky jednotl.'!B96</f>
        <v>247841.87000000002</v>
      </c>
      <c r="C25" s="5">
        <f>'[2]tabulky jednotl.'!C6+'[2]tabulky jednotl.'!C60+'[2]tabulky jednotl.'!C96</f>
        <v>84603.90999999999</v>
      </c>
      <c r="D25" s="5">
        <f>'[2]tabulky jednotl.'!D6+'[2]tabulky jednotl.'!D60+'[2]tabulky jednotl.'!D96</f>
        <v>136522.13</v>
      </c>
      <c r="E25" s="5">
        <f>'[2]tabulky jednotl.'!E6+'[2]tabulky jednotl.'!E60+'[2]tabulky jednotl.'!E96</f>
        <v>30513.17</v>
      </c>
      <c r="F25" s="5">
        <f>'[2]tabulky jednotl.'!F6+'[2]tabulky jednotl.'!F60+'[2]tabulky jednotl.'!F96</f>
        <v>30907.98</v>
      </c>
      <c r="G25" s="5">
        <f>'[2]tabulky jednotl.'!G6+'[2]tabulky jednotl.'!G60+'[2]tabulky jednotl.'!G96</f>
        <v>17987.87</v>
      </c>
      <c r="H25" s="5">
        <f>'[2]tabulky jednotl.'!H6+'[2]tabulky jednotl.'!H60+'[2]tabulky jednotl.'!H96</f>
        <v>16183.170000000002</v>
      </c>
      <c r="I25" s="5">
        <f>'[2]tabulky jednotl.'!I6+'[2]tabulky jednotl.'!I60+'[2]tabulky jednotl.'!I96</f>
        <v>48726.97000000001</v>
      </c>
      <c r="J25" s="5">
        <f>'[2]tabulky jednotl.'!J6+'[2]tabulky jednotl.'!J60+'[2]tabulky jednotl.'!J96</f>
        <v>18389.5</v>
      </c>
      <c r="K25" s="5">
        <f>'[2]tabulky jednotl.'!K6+'[2]tabulky jednotl.'!K60+'[2]tabulky jednotl.'!K96</f>
        <v>2292.52</v>
      </c>
      <c r="L25" s="5">
        <f>'[2]tabulky jednotl.'!L6+'[2]tabulky jednotl.'!L60+'[2]tabulky jednotl.'!L96</f>
        <v>500864.13999999996</v>
      </c>
      <c r="M25" s="5">
        <f>'[2]tabulky jednotl.'!M6+'[2]tabulky jednotl.'!M60+'[2]tabulky jednotl.'!M96</f>
        <v>47858.8</v>
      </c>
    </row>
    <row r="26" spans="1:13" ht="12.75">
      <c r="A26" s="7" t="s">
        <v>12</v>
      </c>
      <c r="B26" s="5">
        <f>'[2]tabulky jednotl.'!B7+'[2]tabulky jednotl.'!B61+'[2]tabulky jednotl.'!B97</f>
        <v>35704.65000000001</v>
      </c>
      <c r="C26" s="5">
        <f>'[2]tabulky jednotl.'!C7+'[2]tabulky jednotl.'!C61+'[2]tabulky jednotl.'!C97</f>
        <v>10343</v>
      </c>
      <c r="D26" s="5">
        <f>'[2]tabulky jednotl.'!D7+'[2]tabulky jednotl.'!D61+'[2]tabulky jednotl.'!D97</f>
        <v>13562.23</v>
      </c>
      <c r="E26" s="5">
        <f>'[2]tabulky jednotl.'!E7+'[2]tabulky jednotl.'!E61+'[2]tabulky jednotl.'!E97</f>
        <v>3568.94</v>
      </c>
      <c r="F26" s="5">
        <f>'[2]tabulky jednotl.'!F7+'[2]tabulky jednotl.'!F61+'[2]tabulky jednotl.'!F97</f>
        <v>3524.42</v>
      </c>
      <c r="G26" s="5">
        <f>'[2]tabulky jednotl.'!G7+'[2]tabulky jednotl.'!G61+'[2]tabulky jednotl.'!G97</f>
        <v>3251</v>
      </c>
      <c r="H26" s="5">
        <f>'[2]tabulky jednotl.'!H7+'[2]tabulky jednotl.'!H61+'[2]tabulky jednotl.'!H97</f>
        <v>779.95</v>
      </c>
      <c r="I26" s="5">
        <f>'[2]tabulky jednotl.'!I7+'[2]tabulky jednotl.'!I61+'[2]tabulky jednotl.'!I97</f>
        <v>5274.1</v>
      </c>
      <c r="J26" s="5">
        <f>'[2]tabulky jednotl.'!J7+'[2]tabulky jednotl.'!J61+'[2]tabulky jednotl.'!J97</f>
        <v>691.26</v>
      </c>
      <c r="K26" s="5">
        <f>'[2]tabulky jednotl.'!K7+'[2]tabulky jednotl.'!K61+'[2]tabulky jednotl.'!K97</f>
        <v>121.78</v>
      </c>
      <c r="L26" s="5">
        <f>'[2]tabulky jednotl.'!L7+'[2]tabulky jednotl.'!L61+'[2]tabulky jednotl.'!L97</f>
        <v>59658.73</v>
      </c>
      <c r="M26" s="5">
        <f>'[2]tabulky jednotl.'!M7+'[2]tabulky jednotl.'!M61+'[2]tabulky jednotl.'!M97</f>
        <v>9621.36</v>
      </c>
    </row>
    <row r="27" spans="1:13" ht="12.75">
      <c r="A27" s="7" t="s">
        <v>11</v>
      </c>
      <c r="B27" s="5">
        <f>'[2]tabulky jednotl.'!B8+'[2]tabulky jednotl.'!B62+'[2]tabulky jednotl.'!B98</f>
        <v>1793702.4500000002</v>
      </c>
      <c r="C27" s="5">
        <f>'[2]tabulky jednotl.'!C8+'[2]tabulky jednotl.'!C62+'[2]tabulky jednotl.'!C98</f>
        <v>754799.2</v>
      </c>
      <c r="D27" s="5">
        <f>'[2]tabulky jednotl.'!D8+'[2]tabulky jednotl.'!D62+'[2]tabulky jednotl.'!D98</f>
        <v>806172.2799999998</v>
      </c>
      <c r="E27" s="5">
        <f>'[2]tabulky jednotl.'!E8+'[2]tabulky jednotl.'!E62+'[2]tabulky jednotl.'!E98</f>
        <v>318402.25000000006</v>
      </c>
      <c r="F27" s="5">
        <f>'[2]tabulky jednotl.'!F8+'[2]tabulky jednotl.'!F62+'[2]tabulky jednotl.'!F98</f>
        <v>54163.02999999999</v>
      </c>
      <c r="G27" s="5">
        <f>'[2]tabulky jednotl.'!G8+'[2]tabulky jednotl.'!G62+'[2]tabulky jednotl.'!G98</f>
        <v>30483.65</v>
      </c>
      <c r="H27" s="5">
        <f>'[2]tabulky jednotl.'!H8+'[2]tabulky jednotl.'!H62+'[2]tabulky jednotl.'!H98</f>
        <v>29971.69</v>
      </c>
      <c r="I27" s="5">
        <f>'[2]tabulky jednotl.'!I8+'[2]tabulky jednotl.'!I62+'[2]tabulky jednotl.'!I98</f>
        <v>370905.69</v>
      </c>
      <c r="J27" s="5">
        <f>'[2]tabulky jednotl.'!J8+'[2]tabulky jednotl.'!J62+'[2]tabulky jednotl.'!J98</f>
        <v>72372.24</v>
      </c>
      <c r="K27" s="5">
        <f>'[2]tabulky jednotl.'!K8+'[2]tabulky jednotl.'!K62+'[2]tabulky jednotl.'!K98</f>
        <v>19703.29</v>
      </c>
      <c r="L27" s="5">
        <f>'[2]tabulky jednotl.'!L8+'[2]tabulky jednotl.'!L62+'[2]tabulky jednotl.'!L98</f>
        <v>3146990.67</v>
      </c>
      <c r="M27" s="5">
        <f>'[2]tabulky jednotl.'!M8+'[2]tabulky jednotl.'!M62+'[2]tabulky jednotl.'!M98</f>
        <v>998515.53</v>
      </c>
    </row>
    <row r="28" spans="1:13" ht="12.75">
      <c r="A28" s="7" t="s">
        <v>10</v>
      </c>
      <c r="B28" s="5">
        <f>'[2]tabulky jednotl.'!B9+'[2]tabulky jednotl.'!B63+'[2]tabulky jednotl.'!B99</f>
        <v>1021321.7800000001</v>
      </c>
      <c r="C28" s="5">
        <f>'[2]tabulky jednotl.'!C9+'[2]tabulky jednotl.'!C63+'[2]tabulky jednotl.'!C99</f>
        <v>553820.7399999999</v>
      </c>
      <c r="D28" s="5">
        <f>'[2]tabulky jednotl.'!D9+'[2]tabulky jednotl.'!D63+'[2]tabulky jednotl.'!D99</f>
        <v>376129.79</v>
      </c>
      <c r="E28" s="5">
        <f>'[2]tabulky jednotl.'!E9+'[2]tabulky jednotl.'!E63+'[2]tabulky jednotl.'!E99</f>
        <v>166157.30999999997</v>
      </c>
      <c r="F28" s="5">
        <f>'[2]tabulky jednotl.'!F9+'[2]tabulky jednotl.'!F63+'[2]tabulky jednotl.'!F99</f>
        <v>43177.93999999999</v>
      </c>
      <c r="G28" s="5">
        <f>'[2]tabulky jednotl.'!G9+'[2]tabulky jednotl.'!G63+'[2]tabulky jednotl.'!G99</f>
        <v>25132.24</v>
      </c>
      <c r="H28" s="5">
        <f>'[2]tabulky jednotl.'!H9+'[2]tabulky jednotl.'!H63+'[2]tabulky jednotl.'!H99</f>
        <v>11571.940000000002</v>
      </c>
      <c r="I28" s="5">
        <f>'[2]tabulky jednotl.'!I9+'[2]tabulky jednotl.'!I63+'[2]tabulky jednotl.'!I99</f>
        <v>177816.87</v>
      </c>
      <c r="J28" s="5">
        <f>'[2]tabulky jednotl.'!J9+'[2]tabulky jednotl.'!J63+'[2]tabulky jednotl.'!J99</f>
        <v>35808.96</v>
      </c>
      <c r="K28" s="5">
        <f>'[2]tabulky jednotl.'!K9+'[2]tabulky jednotl.'!K63+'[2]tabulky jednotl.'!K99</f>
        <v>18631.81</v>
      </c>
      <c r="L28" s="5">
        <f>'[2]tabulky jednotl.'!L9+'[2]tabulky jednotl.'!L63+'[2]tabulky jednotl.'!L99</f>
        <v>1684459.09</v>
      </c>
      <c r="M28" s="5">
        <f>'[2]tabulky jednotl.'!M9+'[2]tabulky jednotl.'!M63+'[2]tabulky jednotl.'!M99</f>
        <v>574481.56</v>
      </c>
    </row>
    <row r="29" spans="1:13" ht="12.75">
      <c r="A29" s="7" t="s">
        <v>9</v>
      </c>
      <c r="B29" s="5">
        <f>'[2]tabulky jednotl.'!B10+'[2]tabulky jednotl.'!B64+'[2]tabulky jednotl.'!B100</f>
        <v>13516.06</v>
      </c>
      <c r="C29" s="5">
        <f>'[2]tabulky jednotl.'!C10+'[2]tabulky jednotl.'!C64+'[2]tabulky jednotl.'!C100</f>
        <v>13508.06</v>
      </c>
      <c r="D29" s="5">
        <f>'[2]tabulky jednotl.'!D10+'[2]tabulky jednotl.'!D64+'[2]tabulky jednotl.'!D100</f>
        <v>6</v>
      </c>
      <c r="E29" s="5">
        <f>'[2]tabulky jednotl.'!E10+'[2]tabulky jednotl.'!E64+'[2]tabulky jednotl.'!E100</f>
        <v>0</v>
      </c>
      <c r="F29" s="5">
        <f>'[2]tabulky jednotl.'!F10+'[2]tabulky jednotl.'!F64+'[2]tabulky jednotl.'!F100</f>
        <v>65.13</v>
      </c>
      <c r="G29" s="5">
        <f>'[2]tabulky jednotl.'!G10+'[2]tabulky jednotl.'!G64+'[2]tabulky jednotl.'!G100</f>
        <v>65.13</v>
      </c>
      <c r="H29" s="5">
        <f>'[2]tabulky jednotl.'!H10+'[2]tabulky jednotl.'!H64+'[2]tabulky jednotl.'!H100</f>
        <v>1</v>
      </c>
      <c r="I29" s="5">
        <f>'[2]tabulky jednotl.'!I10+'[2]tabulky jednotl.'!I64+'[2]tabulky jednotl.'!I100</f>
        <v>0</v>
      </c>
      <c r="J29" s="5">
        <f>'[2]tabulky jednotl.'!J10+'[2]tabulky jednotl.'!J64+'[2]tabulky jednotl.'!J100</f>
        <v>3</v>
      </c>
      <c r="K29" s="5">
        <f>'[2]tabulky jednotl.'!K10+'[2]tabulky jednotl.'!K64+'[2]tabulky jednotl.'!K100</f>
        <v>0</v>
      </c>
      <c r="L29" s="5">
        <f>'[2]tabulky jednotl.'!L10+'[2]tabulky jednotl.'!L64+'[2]tabulky jednotl.'!L100</f>
        <v>13591.19</v>
      </c>
      <c r="M29" s="5">
        <f>'[2]tabulky jednotl.'!M10+'[2]tabulky jednotl.'!M64+'[2]tabulky jednotl.'!M100</f>
        <v>141541.31</v>
      </c>
    </row>
    <row r="30" spans="1:13" ht="12.75">
      <c r="A30" s="7" t="s">
        <v>8</v>
      </c>
      <c r="B30" s="5">
        <f>'[2]tabulky jednotl.'!B11+'[2]tabulky jednotl.'!B65+'[2]tabulky jednotl.'!B101</f>
        <v>320920.68000000005</v>
      </c>
      <c r="C30" s="5">
        <f>'[2]tabulky jednotl.'!C11+'[2]tabulky jednotl.'!C65+'[2]tabulky jednotl.'!C101</f>
        <v>3921.9700000000003</v>
      </c>
      <c r="D30" s="5">
        <f>'[2]tabulky jednotl.'!D11+'[2]tabulky jednotl.'!D65+'[2]tabulky jednotl.'!D101</f>
        <v>147737.73</v>
      </c>
      <c r="E30" s="5">
        <f>'[2]tabulky jednotl.'!E11+'[2]tabulky jednotl.'!E65+'[2]tabulky jednotl.'!E101</f>
        <v>268</v>
      </c>
      <c r="F30" s="5">
        <f>'[2]tabulky jednotl.'!F11+'[2]tabulky jednotl.'!F65+'[2]tabulky jednotl.'!F101</f>
        <v>3028.6099999999997</v>
      </c>
      <c r="G30" s="5">
        <f>'[2]tabulky jednotl.'!G11+'[2]tabulky jednotl.'!G65+'[2]tabulky jednotl.'!G101</f>
        <v>264</v>
      </c>
      <c r="H30" s="5">
        <f>'[2]tabulky jednotl.'!H11+'[2]tabulky jednotl.'!H65+'[2]tabulky jednotl.'!H101</f>
        <v>8909.64</v>
      </c>
      <c r="I30" s="5">
        <f>'[2]tabulky jednotl.'!I11+'[2]tabulky jednotl.'!I65+'[2]tabulky jednotl.'!I101</f>
        <v>89316.90999999999</v>
      </c>
      <c r="J30" s="5">
        <f>'[2]tabulky jednotl.'!J11+'[2]tabulky jednotl.'!J65+'[2]tabulky jednotl.'!J101</f>
        <v>25412.41</v>
      </c>
      <c r="K30" s="5">
        <f>'[2]tabulky jednotl.'!K11+'[2]tabulky jednotl.'!K65+'[2]tabulky jednotl.'!K101</f>
        <v>544.26</v>
      </c>
      <c r="L30" s="5">
        <f>'[2]tabulky jednotl.'!L11+'[2]tabulky jednotl.'!L65+'[2]tabulky jednotl.'!L101</f>
        <v>595870.24</v>
      </c>
      <c r="M30" s="5">
        <f>'[2]tabulky jednotl.'!M11+'[2]tabulky jednotl.'!M65+'[2]tabulky jednotl.'!M101</f>
        <v>21565.03</v>
      </c>
    </row>
    <row r="31" spans="1:13" ht="12.75">
      <c r="A31" s="7" t="s">
        <v>7</v>
      </c>
      <c r="B31" s="5">
        <f>'[2]tabulky jednotl.'!B12+'[2]tabulky jednotl.'!B66+'[2]tabulky jednotl.'!B102</f>
        <v>335.9</v>
      </c>
      <c r="C31" s="5">
        <f>'[2]tabulky jednotl.'!C12+'[2]tabulky jednotl.'!C66+'[2]tabulky jednotl.'!C102</f>
        <v>2</v>
      </c>
      <c r="D31" s="5">
        <f>'[2]tabulky jednotl.'!D12+'[2]tabulky jednotl.'!D66+'[2]tabulky jednotl.'!D102</f>
        <v>23</v>
      </c>
      <c r="E31" s="5">
        <f>'[2]tabulky jednotl.'!E12+'[2]tabulky jednotl.'!E66+'[2]tabulky jednotl.'!E102</f>
        <v>0</v>
      </c>
      <c r="F31" s="5">
        <f>'[2]tabulky jednotl.'!F12+'[2]tabulky jednotl.'!F66+'[2]tabulky jednotl.'!F102</f>
        <v>1</v>
      </c>
      <c r="G31" s="5">
        <f>'[2]tabulky jednotl.'!G12+'[2]tabulky jednotl.'!G66+'[2]tabulky jednotl.'!G102</f>
        <v>0</v>
      </c>
      <c r="H31" s="5">
        <f>'[2]tabulky jednotl.'!H12+'[2]tabulky jednotl.'!H66+'[2]tabulky jednotl.'!H102</f>
        <v>11</v>
      </c>
      <c r="I31" s="5">
        <f>'[2]tabulky jednotl.'!I12+'[2]tabulky jednotl.'!I66+'[2]tabulky jednotl.'!I102</f>
        <v>20</v>
      </c>
      <c r="J31" s="5">
        <f>'[2]tabulky jednotl.'!J12+'[2]tabulky jednotl.'!J66+'[2]tabulky jednotl.'!J102</f>
        <v>1</v>
      </c>
      <c r="K31" s="5">
        <f>'[2]tabulky jednotl.'!K12+'[2]tabulky jednotl.'!K66+'[2]tabulky jednotl.'!K102</f>
        <v>0</v>
      </c>
      <c r="L31" s="5">
        <f>'[2]tabulky jednotl.'!L12+'[2]tabulky jednotl.'!L66+'[2]tabulky jednotl.'!L102</f>
        <v>391.9</v>
      </c>
      <c r="M31" s="5">
        <f>'[2]tabulky jednotl.'!M12+'[2]tabulky jednotl.'!M66+'[2]tabulky jednotl.'!M102</f>
        <v>199509.49</v>
      </c>
    </row>
    <row r="32" spans="1:13" ht="12.75">
      <c r="A32" s="7" t="s">
        <v>6</v>
      </c>
      <c r="B32" s="5">
        <f>'[2]tabulky jednotl.'!B13+'[2]tabulky jednotl.'!B67+'[2]tabulky jednotl.'!B103</f>
        <v>577.6899999999999</v>
      </c>
      <c r="C32" s="5">
        <f>'[2]tabulky jednotl.'!C13+'[2]tabulky jednotl.'!C67+'[2]tabulky jednotl.'!C103</f>
        <v>56</v>
      </c>
      <c r="D32" s="5">
        <f>'[2]tabulky jednotl.'!D13+'[2]tabulky jednotl.'!D67+'[2]tabulky jednotl.'!D103</f>
        <v>100.60000000000001</v>
      </c>
      <c r="E32" s="5">
        <f>'[2]tabulky jednotl.'!E13+'[2]tabulky jednotl.'!E67+'[2]tabulky jednotl.'!E103</f>
        <v>0</v>
      </c>
      <c r="F32" s="5">
        <f>'[2]tabulky jednotl.'!F13+'[2]tabulky jednotl.'!F67+'[2]tabulky jednotl.'!F103</f>
        <v>3.5</v>
      </c>
      <c r="G32" s="5">
        <f>'[2]tabulky jednotl.'!G13+'[2]tabulky jednotl.'!G67+'[2]tabulky jednotl.'!G103</f>
        <v>0</v>
      </c>
      <c r="H32" s="5">
        <f>'[2]tabulky jednotl.'!H13+'[2]tabulky jednotl.'!H67+'[2]tabulky jednotl.'!H103</f>
        <v>0</v>
      </c>
      <c r="I32" s="5">
        <f>'[2]tabulky jednotl.'!I13+'[2]tabulky jednotl.'!I67+'[2]tabulky jednotl.'!I103</f>
        <v>0</v>
      </c>
      <c r="J32" s="5">
        <f>'[2]tabulky jednotl.'!J13+'[2]tabulky jednotl.'!J67+'[2]tabulky jednotl.'!J103</f>
        <v>0.9</v>
      </c>
      <c r="K32" s="5">
        <f>'[2]tabulky jednotl.'!K13+'[2]tabulky jednotl.'!K67+'[2]tabulky jednotl.'!K103</f>
        <v>11.58</v>
      </c>
      <c r="L32" s="5">
        <f>'[2]tabulky jednotl.'!L13+'[2]tabulky jednotl.'!L67+'[2]tabulky jednotl.'!L103</f>
        <v>694.27</v>
      </c>
      <c r="M32" s="5">
        <f>'[2]tabulky jednotl.'!M13+'[2]tabulky jednotl.'!M67+'[2]tabulky jednotl.'!M103</f>
        <v>3.1</v>
      </c>
    </row>
    <row r="33" spans="1:13" ht="12.75">
      <c r="A33" s="7" t="s">
        <v>5</v>
      </c>
      <c r="B33" s="5">
        <f>'[2]tabulky jednotl.'!B14+'[2]tabulky jednotl.'!B68+'[2]tabulky jednotl.'!B104</f>
        <v>1054.6100000000001</v>
      </c>
      <c r="C33" s="5">
        <f>'[2]tabulky jednotl.'!C14+'[2]tabulky jednotl.'!C68+'[2]tabulky jednotl.'!C104</f>
        <v>0.2</v>
      </c>
      <c r="D33" s="5">
        <f>'[2]tabulky jednotl.'!D14+'[2]tabulky jednotl.'!D68+'[2]tabulky jednotl.'!D104</f>
        <v>1318.4199999999998</v>
      </c>
      <c r="E33" s="5">
        <f>'[2]tabulky jednotl.'!E14+'[2]tabulky jednotl.'!E68+'[2]tabulky jednotl.'!E104</f>
        <v>0</v>
      </c>
      <c r="F33" s="5">
        <f>'[2]tabulky jednotl.'!F14+'[2]tabulky jednotl.'!F68+'[2]tabulky jednotl.'!F104</f>
        <v>4</v>
      </c>
      <c r="G33" s="5">
        <f>'[2]tabulky jednotl.'!G14+'[2]tabulky jednotl.'!G68+'[2]tabulky jednotl.'!G104</f>
        <v>0</v>
      </c>
      <c r="H33" s="5">
        <f>'[2]tabulky jednotl.'!H14+'[2]tabulky jednotl.'!H68+'[2]tabulky jednotl.'!H104</f>
        <v>171.22000000000003</v>
      </c>
      <c r="I33" s="5">
        <f>'[2]tabulky jednotl.'!I14+'[2]tabulky jednotl.'!I68+'[2]tabulky jednotl.'!I104</f>
        <v>138.51</v>
      </c>
      <c r="J33" s="5">
        <f>'[2]tabulky jednotl.'!J14+'[2]tabulky jednotl.'!J68+'[2]tabulky jednotl.'!J104</f>
        <v>22.979999999999997</v>
      </c>
      <c r="K33" s="5">
        <f>'[2]tabulky jednotl.'!K14+'[2]tabulky jednotl.'!K68+'[2]tabulky jednotl.'!K104</f>
        <v>8.1</v>
      </c>
      <c r="L33" s="5">
        <f>'[2]tabulky jednotl.'!L14+'[2]tabulky jednotl.'!L68+'[2]tabulky jednotl.'!L104</f>
        <v>2717.8399999999997</v>
      </c>
      <c r="M33" s="5">
        <f>'[2]tabulky jednotl.'!M14+'[2]tabulky jednotl.'!M68+'[2]tabulky jednotl.'!M104</f>
        <v>8.38</v>
      </c>
    </row>
    <row r="34" spans="1:13" ht="12.75">
      <c r="A34" s="7" t="s">
        <v>4</v>
      </c>
      <c r="B34" s="5">
        <f>'[2]tabulky jednotl.'!B15+'[2]tabulky jednotl.'!B69+'[2]tabulky jednotl.'!B105</f>
        <v>262.05</v>
      </c>
      <c r="C34" s="5">
        <f>'[2]tabulky jednotl.'!C15+'[2]tabulky jednotl.'!C69+'[2]tabulky jednotl.'!C105</f>
        <v>944.67</v>
      </c>
      <c r="D34" s="5">
        <f>'[2]tabulky jednotl.'!D15+'[2]tabulky jednotl.'!D69+'[2]tabulky jednotl.'!D105</f>
        <v>68.91</v>
      </c>
      <c r="E34" s="5">
        <f>'[2]tabulky jednotl.'!E15+'[2]tabulky jednotl.'!E69+'[2]tabulky jednotl.'!E105</f>
        <v>0</v>
      </c>
      <c r="F34" s="5">
        <f>'[2]tabulky jednotl.'!F15+'[2]tabulky jednotl.'!F69+'[2]tabulky jednotl.'!F105</f>
        <v>22.56</v>
      </c>
      <c r="G34" s="5">
        <f>'[2]tabulky jednotl.'!G15+'[2]tabulky jednotl.'!G69+'[2]tabulky jednotl.'!G105</f>
        <v>22.56</v>
      </c>
      <c r="H34" s="5">
        <f>'[2]tabulky jednotl.'!H15+'[2]tabulky jednotl.'!H69+'[2]tabulky jednotl.'!H105</f>
        <v>5.04</v>
      </c>
      <c r="I34" s="5">
        <f>'[2]tabulky jednotl.'!I15+'[2]tabulky jednotl.'!I69+'[2]tabulky jednotl.'!I105</f>
        <v>6.85</v>
      </c>
      <c r="J34" s="5">
        <f>'[2]tabulky jednotl.'!J15+'[2]tabulky jednotl.'!J69+'[2]tabulky jednotl.'!J105</f>
        <v>16.02</v>
      </c>
      <c r="K34" s="5">
        <f>'[2]tabulky jednotl.'!K15+'[2]tabulky jednotl.'!K69+'[2]tabulky jednotl.'!K105</f>
        <v>0</v>
      </c>
      <c r="L34" s="5">
        <f>'[2]tabulky jednotl.'!L15+'[2]tabulky jednotl.'!L69+'[2]tabulky jednotl.'!L105</f>
        <v>381.43</v>
      </c>
      <c r="M34" s="5">
        <f>'[2]tabulky jednotl.'!M15+'[2]tabulky jednotl.'!M69+'[2]tabulky jednotl.'!M105</f>
        <v>36.769999999999996</v>
      </c>
    </row>
    <row r="35" spans="1:13" ht="12.75">
      <c r="A35" s="7" t="s">
        <v>3</v>
      </c>
      <c r="B35" s="5">
        <f>'[2]tabulky jednotl.'!B16+'[2]tabulky jednotl.'!B70+'[2]tabulky jednotl.'!B106</f>
        <v>719260.2000000001</v>
      </c>
      <c r="C35" s="5">
        <f>'[2]tabulky jednotl.'!C16+'[2]tabulky jednotl.'!C70+'[2]tabulky jednotl.'!C106</f>
        <v>277492.47</v>
      </c>
      <c r="D35" s="5">
        <f>'[2]tabulky jednotl.'!D16+'[2]tabulky jednotl.'!D70+'[2]tabulky jednotl.'!D106</f>
        <v>430872.52999999997</v>
      </c>
      <c r="E35" s="5">
        <f>'[2]tabulky jednotl.'!E16+'[2]tabulky jednotl.'!E70+'[2]tabulky jednotl.'!E106</f>
        <v>186059.05</v>
      </c>
      <c r="F35" s="5">
        <f>'[2]tabulky jednotl.'!F16+'[2]tabulky jednotl.'!F70+'[2]tabulky jednotl.'!F106</f>
        <v>42292.69</v>
      </c>
      <c r="G35" s="5">
        <f>'[2]tabulky jednotl.'!G16+'[2]tabulky jednotl.'!G70+'[2]tabulky jednotl.'!G106</f>
        <v>26238.59</v>
      </c>
      <c r="H35" s="5">
        <f>'[2]tabulky jednotl.'!H16+'[2]tabulky jednotl.'!H70+'[2]tabulky jednotl.'!H106</f>
        <v>26264.97</v>
      </c>
      <c r="I35" s="5">
        <f>'[2]tabulky jednotl.'!I16+'[2]tabulky jednotl.'!I70+'[2]tabulky jednotl.'!I106</f>
        <v>157607.62</v>
      </c>
      <c r="J35" s="5">
        <f>'[2]tabulky jednotl.'!J16+'[2]tabulky jednotl.'!J70+'[2]tabulky jednotl.'!J106</f>
        <v>30187.730000000003</v>
      </c>
      <c r="K35" s="5">
        <f>'[2]tabulky jednotl.'!K16+'[2]tabulky jednotl.'!K70+'[2]tabulky jednotl.'!K106</f>
        <v>2921.84</v>
      </c>
      <c r="L35" s="5">
        <f>'[2]tabulky jednotl.'!L16+'[2]tabulky jednotl.'!L70+'[2]tabulky jednotl.'!L106</f>
        <v>1409407.5800000003</v>
      </c>
      <c r="M35" s="5">
        <f>'[2]tabulky jednotl.'!M16+'[2]tabulky jednotl.'!M70+'[2]tabulky jednotl.'!M106</f>
        <v>118850.05</v>
      </c>
    </row>
    <row r="36" spans="1:2" ht="12.75">
      <c r="A36" s="7" t="s">
        <v>2</v>
      </c>
      <c r="B36" s="5">
        <f>'[2]tabulky jednotl.'!B17+'[2]tabulky jednotl.'!B71+'[2]tabulky jednotl.'!B107</f>
        <v>8444.27</v>
      </c>
    </row>
    <row r="37" spans="1:17" ht="12.75">
      <c r="A37" s="23"/>
      <c r="B37" s="2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4"/>
      <c r="N37" s="24"/>
      <c r="O37" s="24"/>
      <c r="P37" s="24"/>
      <c r="Q37" s="24"/>
    </row>
    <row r="38" spans="1:12" ht="12.75">
      <c r="A38" s="23"/>
      <c r="B38" s="22"/>
      <c r="C38" s="20"/>
      <c r="D38" s="20"/>
      <c r="E38" s="21"/>
      <c r="F38" s="20"/>
      <c r="G38" s="20"/>
      <c r="H38" s="20"/>
      <c r="I38" s="20"/>
      <c r="J38" s="20"/>
      <c r="K38" s="20"/>
      <c r="L38" s="20"/>
    </row>
    <row r="39" spans="1:12" ht="12.75">
      <c r="A39" s="23"/>
      <c r="B39" s="22"/>
      <c r="C39" s="20"/>
      <c r="D39" s="20"/>
      <c r="E39" s="21"/>
      <c r="F39" s="20"/>
      <c r="G39" s="20"/>
      <c r="H39" s="20"/>
      <c r="I39" s="20"/>
      <c r="J39" s="20"/>
      <c r="K39" s="20"/>
      <c r="L39" s="20"/>
    </row>
    <row r="40" ht="12.75">
      <c r="A40" t="s">
        <v>32</v>
      </c>
    </row>
    <row r="41" spans="1:13" ht="12.75">
      <c r="A41" s="19"/>
      <c r="B41" s="15" t="s">
        <v>31</v>
      </c>
      <c r="C41" s="16" t="s">
        <v>30</v>
      </c>
      <c r="D41" s="16" t="s">
        <v>29</v>
      </c>
      <c r="E41" s="16" t="s">
        <v>28</v>
      </c>
      <c r="F41" s="16" t="s">
        <v>27</v>
      </c>
      <c r="G41" s="16" t="s">
        <v>26</v>
      </c>
      <c r="H41" s="15" t="s">
        <v>25</v>
      </c>
      <c r="I41" s="18" t="s">
        <v>24</v>
      </c>
      <c r="J41" s="17" t="s">
        <v>23</v>
      </c>
      <c r="K41" s="16" t="s">
        <v>22</v>
      </c>
      <c r="L41" s="15" t="s">
        <v>21</v>
      </c>
      <c r="M41" s="15" t="s">
        <v>20</v>
      </c>
    </row>
    <row r="42" spans="1:13" ht="13.5" thickBot="1">
      <c r="A42" s="14" t="s">
        <v>19</v>
      </c>
      <c r="B42" s="10" t="s">
        <v>14</v>
      </c>
      <c r="C42" s="11" t="s">
        <v>18</v>
      </c>
      <c r="D42" s="11" t="s">
        <v>14</v>
      </c>
      <c r="E42" s="11" t="s">
        <v>17</v>
      </c>
      <c r="F42" s="11" t="s">
        <v>14</v>
      </c>
      <c r="G42" s="11" t="s">
        <v>16</v>
      </c>
      <c r="H42" s="10"/>
      <c r="I42" s="13"/>
      <c r="J42" s="12"/>
      <c r="K42" s="11" t="s">
        <v>15</v>
      </c>
      <c r="L42" s="10" t="s">
        <v>14</v>
      </c>
      <c r="M42" s="10"/>
    </row>
    <row r="43" spans="1:13" ht="13.5" thickTop="1">
      <c r="A43" s="9" t="s">
        <v>13</v>
      </c>
      <c r="B43" s="5">
        <f aca="true" t="shared" si="0" ref="B43:M43">B8+B25</f>
        <v>320712.37</v>
      </c>
      <c r="C43" s="5">
        <f t="shared" si="0"/>
        <v>145726.53999999998</v>
      </c>
      <c r="D43" s="5">
        <f t="shared" si="0"/>
        <v>244772.92</v>
      </c>
      <c r="E43" s="5">
        <f t="shared" si="0"/>
        <v>131442.42</v>
      </c>
      <c r="F43" s="5">
        <f t="shared" si="0"/>
        <v>50129.130000000005</v>
      </c>
      <c r="G43" s="5">
        <f t="shared" si="0"/>
        <v>36863.520000000004</v>
      </c>
      <c r="H43" s="5">
        <f t="shared" si="0"/>
        <v>16501.140000000003</v>
      </c>
      <c r="I43" s="5">
        <f t="shared" si="0"/>
        <v>79768.31000000001</v>
      </c>
      <c r="J43" s="5">
        <f t="shared" si="0"/>
        <v>22273.48</v>
      </c>
      <c r="K43" s="5">
        <f t="shared" si="0"/>
        <v>2313.22</v>
      </c>
      <c r="L43" s="5">
        <f t="shared" si="0"/>
        <v>736470.57</v>
      </c>
      <c r="M43" s="5">
        <f t="shared" si="0"/>
        <v>53357</v>
      </c>
    </row>
    <row r="44" spans="1:13" ht="12.75">
      <c r="A44" s="7" t="s">
        <v>12</v>
      </c>
      <c r="B44" s="5">
        <f aca="true" t="shared" si="1" ref="B44:M44">B9+B26</f>
        <v>36529.48000000001</v>
      </c>
      <c r="C44" s="5">
        <f t="shared" si="1"/>
        <v>10343</v>
      </c>
      <c r="D44" s="5">
        <f t="shared" si="1"/>
        <v>13774.56</v>
      </c>
      <c r="E44" s="5">
        <f t="shared" si="1"/>
        <v>3568.94</v>
      </c>
      <c r="F44" s="5">
        <f t="shared" si="1"/>
        <v>3524.42</v>
      </c>
      <c r="G44" s="5">
        <f t="shared" si="1"/>
        <v>3251</v>
      </c>
      <c r="H44" s="5">
        <f t="shared" si="1"/>
        <v>817.95</v>
      </c>
      <c r="I44" s="5">
        <f t="shared" si="1"/>
        <v>5974.1</v>
      </c>
      <c r="J44" s="5">
        <f t="shared" si="1"/>
        <v>691.26</v>
      </c>
      <c r="K44" s="5">
        <f t="shared" si="1"/>
        <v>121.78</v>
      </c>
      <c r="L44" s="5">
        <f t="shared" si="1"/>
        <v>61433.89000000001</v>
      </c>
      <c r="M44" s="5">
        <f t="shared" si="1"/>
        <v>9796.08</v>
      </c>
    </row>
    <row r="45" spans="1:13" ht="12.75">
      <c r="A45" s="7" t="s">
        <v>11</v>
      </c>
      <c r="B45" s="5">
        <f aca="true" t="shared" si="2" ref="B45:M45">B10+B27</f>
        <v>2493584.9800000004</v>
      </c>
      <c r="C45" s="5">
        <f t="shared" si="2"/>
        <v>1319083.5899999999</v>
      </c>
      <c r="D45" s="5">
        <f t="shared" si="2"/>
        <v>1157778.3999999997</v>
      </c>
      <c r="E45" s="5">
        <f t="shared" si="2"/>
        <v>620567.22</v>
      </c>
      <c r="F45" s="5">
        <f t="shared" si="2"/>
        <v>119505.32999999999</v>
      </c>
      <c r="G45" s="5">
        <f t="shared" si="2"/>
        <v>95265.27</v>
      </c>
      <c r="H45" s="5">
        <f t="shared" si="2"/>
        <v>35109.67</v>
      </c>
      <c r="I45" s="5">
        <f t="shared" si="2"/>
        <v>422984.9</v>
      </c>
      <c r="J45" s="5">
        <f t="shared" si="2"/>
        <v>91550.77</v>
      </c>
      <c r="K45" s="5">
        <f t="shared" si="2"/>
        <v>19724.29</v>
      </c>
      <c r="L45" s="5">
        <f t="shared" si="2"/>
        <v>4340238.34</v>
      </c>
      <c r="M45" s="5">
        <f t="shared" si="2"/>
        <v>1351876.1300000001</v>
      </c>
    </row>
    <row r="46" spans="1:14" ht="12.75">
      <c r="A46" s="7" t="s">
        <v>10</v>
      </c>
      <c r="B46" s="5">
        <f aca="true" t="shared" si="3" ref="B46:M46">B11+B28</f>
        <v>1181885.5500000003</v>
      </c>
      <c r="C46" s="5">
        <f t="shared" si="3"/>
        <v>663076.8899999999</v>
      </c>
      <c r="D46" s="5">
        <f t="shared" si="3"/>
        <v>434691.23</v>
      </c>
      <c r="E46" s="5">
        <f t="shared" si="3"/>
        <v>195099.29999999996</v>
      </c>
      <c r="F46" s="5">
        <f t="shared" si="3"/>
        <v>49994.76999999999</v>
      </c>
      <c r="G46" s="5">
        <f t="shared" si="3"/>
        <v>31761.33</v>
      </c>
      <c r="H46" s="5">
        <f t="shared" si="3"/>
        <v>13023.300000000003</v>
      </c>
      <c r="I46" s="5">
        <f t="shared" si="3"/>
        <v>232905.91999999998</v>
      </c>
      <c r="J46" s="5">
        <f t="shared" si="3"/>
        <v>35857.76</v>
      </c>
      <c r="K46" s="5">
        <f t="shared" si="3"/>
        <v>18631.81</v>
      </c>
      <c r="L46" s="5">
        <f t="shared" si="3"/>
        <v>1966990.34</v>
      </c>
      <c r="M46" s="5">
        <f t="shared" si="3"/>
        <v>904535.0700000001</v>
      </c>
      <c r="N46" s="8"/>
    </row>
    <row r="47" spans="1:14" ht="12.75">
      <c r="A47" s="7" t="s">
        <v>9</v>
      </c>
      <c r="B47" s="5">
        <f aca="true" t="shared" si="4" ref="B47:M47">B12+B29</f>
        <v>460984.28</v>
      </c>
      <c r="C47" s="5">
        <f t="shared" si="4"/>
        <v>460962.68000000005</v>
      </c>
      <c r="D47" s="5">
        <f t="shared" si="4"/>
        <v>286005.22000000003</v>
      </c>
      <c r="E47" s="5">
        <f t="shared" si="4"/>
        <v>283709.85000000003</v>
      </c>
      <c r="F47" s="5">
        <f t="shared" si="4"/>
        <v>57233.369999999995</v>
      </c>
      <c r="G47" s="5">
        <f t="shared" si="4"/>
        <v>56988.369999999995</v>
      </c>
      <c r="H47" s="5">
        <f t="shared" si="4"/>
        <v>2907</v>
      </c>
      <c r="I47" s="5">
        <f t="shared" si="4"/>
        <v>801</v>
      </c>
      <c r="J47" s="5">
        <f t="shared" si="4"/>
        <v>3</v>
      </c>
      <c r="K47" s="5">
        <f t="shared" si="4"/>
        <v>22.37</v>
      </c>
      <c r="L47" s="5">
        <f t="shared" si="4"/>
        <v>807956.2399999999</v>
      </c>
      <c r="M47" s="5">
        <f t="shared" si="4"/>
        <v>141541.31</v>
      </c>
      <c r="N47" s="8"/>
    </row>
    <row r="48" spans="1:13" ht="12.75">
      <c r="A48" s="7" t="s">
        <v>8</v>
      </c>
      <c r="B48" s="5">
        <f aca="true" t="shared" si="5" ref="B48:M48">B13+B30</f>
        <v>344288.32000000007</v>
      </c>
      <c r="C48" s="5">
        <f t="shared" si="5"/>
        <v>5185.97</v>
      </c>
      <c r="D48" s="5">
        <f t="shared" si="5"/>
        <v>161511.48</v>
      </c>
      <c r="E48" s="5">
        <f t="shared" si="5"/>
        <v>269</v>
      </c>
      <c r="F48" s="5">
        <f t="shared" si="5"/>
        <v>3440.91</v>
      </c>
      <c r="G48" s="5">
        <f t="shared" si="5"/>
        <v>549</v>
      </c>
      <c r="H48" s="5">
        <f t="shared" si="5"/>
        <v>9354.96</v>
      </c>
      <c r="I48" s="5">
        <f t="shared" si="5"/>
        <v>92138.71999999999</v>
      </c>
      <c r="J48" s="5">
        <f t="shared" si="5"/>
        <v>26088.03</v>
      </c>
      <c r="K48" s="5">
        <f t="shared" si="5"/>
        <v>544.26</v>
      </c>
      <c r="L48" s="5">
        <f t="shared" si="5"/>
        <v>637366.6799999999</v>
      </c>
      <c r="M48" s="5">
        <f t="shared" si="5"/>
        <v>21821.01</v>
      </c>
    </row>
    <row r="49" spans="1:13" ht="12.75">
      <c r="A49" s="7" t="s">
        <v>7</v>
      </c>
      <c r="B49" s="5">
        <f aca="true" t="shared" si="6" ref="B49:M49">B14+B31</f>
        <v>62857.29</v>
      </c>
      <c r="C49" s="5">
        <f t="shared" si="6"/>
        <v>2</v>
      </c>
      <c r="D49" s="5">
        <f t="shared" si="6"/>
        <v>509</v>
      </c>
      <c r="E49" s="5">
        <f t="shared" si="6"/>
        <v>0</v>
      </c>
      <c r="F49" s="5">
        <f t="shared" si="6"/>
        <v>154.88</v>
      </c>
      <c r="G49" s="5">
        <f t="shared" si="6"/>
        <v>0</v>
      </c>
      <c r="H49" s="5">
        <f t="shared" si="6"/>
        <v>274</v>
      </c>
      <c r="I49" s="5">
        <f t="shared" si="6"/>
        <v>4498.0599999999995</v>
      </c>
      <c r="J49" s="5">
        <f t="shared" si="6"/>
        <v>19436.25</v>
      </c>
      <c r="K49" s="5">
        <f t="shared" si="6"/>
        <v>0</v>
      </c>
      <c r="L49" s="5">
        <f t="shared" si="6"/>
        <v>87729.48000000001</v>
      </c>
      <c r="M49" s="5">
        <f t="shared" si="6"/>
        <v>199509.49</v>
      </c>
    </row>
    <row r="50" spans="1:13" ht="12.75">
      <c r="A50" s="7" t="s">
        <v>6</v>
      </c>
      <c r="B50" s="5">
        <f aca="true" t="shared" si="7" ref="B50:M50">B15+B32</f>
        <v>600.1899999999999</v>
      </c>
      <c r="C50" s="5">
        <f t="shared" si="7"/>
        <v>56</v>
      </c>
      <c r="D50" s="5">
        <f t="shared" si="7"/>
        <v>100.60000000000001</v>
      </c>
      <c r="E50" s="5">
        <f t="shared" si="7"/>
        <v>0</v>
      </c>
      <c r="F50" s="5">
        <f t="shared" si="7"/>
        <v>3.5</v>
      </c>
      <c r="G50" s="5">
        <f t="shared" si="7"/>
        <v>0</v>
      </c>
      <c r="H50" s="5">
        <f t="shared" si="7"/>
        <v>0</v>
      </c>
      <c r="I50" s="5">
        <f t="shared" si="7"/>
        <v>0</v>
      </c>
      <c r="J50" s="5">
        <f t="shared" si="7"/>
        <v>0.9</v>
      </c>
      <c r="K50" s="5">
        <f t="shared" si="7"/>
        <v>11.58</v>
      </c>
      <c r="L50" s="5">
        <f t="shared" si="7"/>
        <v>716.77</v>
      </c>
      <c r="M50" s="5">
        <f t="shared" si="7"/>
        <v>3.35</v>
      </c>
    </row>
    <row r="51" spans="1:13" ht="12.75">
      <c r="A51" s="7" t="s">
        <v>5</v>
      </c>
      <c r="B51" s="5">
        <f aca="true" t="shared" si="8" ref="B51:M51">B16+B33</f>
        <v>2924.71</v>
      </c>
      <c r="C51" s="5">
        <f t="shared" si="8"/>
        <v>14.5</v>
      </c>
      <c r="D51" s="5">
        <f t="shared" si="8"/>
        <v>4429.17</v>
      </c>
      <c r="E51" s="5">
        <f t="shared" si="8"/>
        <v>3056.65</v>
      </c>
      <c r="F51" s="5">
        <f t="shared" si="8"/>
        <v>4</v>
      </c>
      <c r="G51" s="5">
        <f t="shared" si="8"/>
        <v>0</v>
      </c>
      <c r="H51" s="5">
        <f t="shared" si="8"/>
        <v>184.22000000000003</v>
      </c>
      <c r="I51" s="5">
        <f t="shared" si="8"/>
        <v>163.60999999999999</v>
      </c>
      <c r="J51" s="5">
        <f t="shared" si="8"/>
        <v>22.979999999999997</v>
      </c>
      <c r="K51" s="5">
        <f t="shared" si="8"/>
        <v>8.1</v>
      </c>
      <c r="L51" s="5">
        <f t="shared" si="8"/>
        <v>7736.789999999999</v>
      </c>
      <c r="M51" s="5">
        <f t="shared" si="8"/>
        <v>8.38</v>
      </c>
    </row>
    <row r="52" spans="1:13" ht="12.75">
      <c r="A52" s="7" t="s">
        <v>4</v>
      </c>
      <c r="B52" s="5">
        <f aca="true" t="shared" si="9" ref="B52:M52">B17+B34</f>
        <v>1121.6299999999999</v>
      </c>
      <c r="C52" s="5">
        <f t="shared" si="9"/>
        <v>1333.25</v>
      </c>
      <c r="D52" s="5">
        <f t="shared" si="9"/>
        <v>176.08999999999997</v>
      </c>
      <c r="E52" s="5">
        <f t="shared" si="9"/>
        <v>107.17999999999999</v>
      </c>
      <c r="F52" s="5">
        <f t="shared" si="9"/>
        <v>71.56</v>
      </c>
      <c r="G52" s="5">
        <f t="shared" si="9"/>
        <v>71.56</v>
      </c>
      <c r="H52" s="5">
        <f t="shared" si="9"/>
        <v>5.04</v>
      </c>
      <c r="I52" s="5">
        <f t="shared" si="9"/>
        <v>6.85</v>
      </c>
      <c r="J52" s="5">
        <f t="shared" si="9"/>
        <v>114.27</v>
      </c>
      <c r="K52" s="5">
        <f t="shared" si="9"/>
        <v>0</v>
      </c>
      <c r="L52" s="5">
        <f t="shared" si="9"/>
        <v>1495.44</v>
      </c>
      <c r="M52" s="5">
        <f t="shared" si="9"/>
        <v>36.769999999999996</v>
      </c>
    </row>
    <row r="53" spans="1:13" ht="12.75">
      <c r="A53" s="7" t="s">
        <v>3</v>
      </c>
      <c r="B53" s="5">
        <f aca="true" t="shared" si="10" ref="B53:M53">B18+B35</f>
        <v>796164.8600000001</v>
      </c>
      <c r="C53" s="5">
        <f t="shared" si="10"/>
        <v>344521.83999999997</v>
      </c>
      <c r="D53" s="5">
        <f t="shared" si="10"/>
        <v>528903.4299999999</v>
      </c>
      <c r="E53" s="5">
        <f t="shared" si="10"/>
        <v>273337.23</v>
      </c>
      <c r="F53" s="5">
        <f t="shared" si="10"/>
        <v>62255.89</v>
      </c>
      <c r="G53" s="5">
        <f t="shared" si="10"/>
        <v>46009.53</v>
      </c>
      <c r="H53" s="5">
        <f t="shared" si="10"/>
        <v>26680.24</v>
      </c>
      <c r="I53" s="5">
        <f t="shared" si="10"/>
        <v>178213.15</v>
      </c>
      <c r="J53" s="5">
        <f t="shared" si="10"/>
        <v>32992.32000000001</v>
      </c>
      <c r="K53" s="5">
        <f t="shared" si="10"/>
        <v>2941.17</v>
      </c>
      <c r="L53" s="5">
        <f t="shared" si="10"/>
        <v>1628151.0600000003</v>
      </c>
      <c r="M53" s="5">
        <f t="shared" si="10"/>
        <v>147573.83000000002</v>
      </c>
    </row>
    <row r="54" spans="1:6" ht="12.75">
      <c r="A54" s="6" t="s">
        <v>2</v>
      </c>
      <c r="B54" s="5">
        <f>B19+B36</f>
        <v>8536.17</v>
      </c>
      <c r="C54" s="4"/>
      <c r="D54" s="4"/>
      <c r="E54" s="4"/>
      <c r="F54" s="4"/>
    </row>
    <row r="56" spans="1:13" s="3" customFormat="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s="3" customFormat="1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</sheetData>
  <sheetProtection/>
  <mergeCells count="3">
    <mergeCell ref="A56:M56"/>
    <mergeCell ref="A57:M57"/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showGridLines="0" zoomScalePageLayoutView="0" workbookViewId="0" topLeftCell="A1">
      <selection activeCell="M12" sqref="M12"/>
    </sheetView>
  </sheetViews>
  <sheetFormatPr defaultColWidth="9.00390625" defaultRowHeight="12.75"/>
  <sheetData>
    <row r="1" s="1" customFormat="1" ht="15.75">
      <c r="A1" s="1" t="s">
        <v>0</v>
      </c>
    </row>
    <row r="2" spans="2:6" ht="15.75">
      <c r="B2" s="1"/>
      <c r="C2" s="1" t="s">
        <v>1</v>
      </c>
      <c r="D2" s="1"/>
      <c r="E2" s="1"/>
      <c r="F2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10000669</dc:creator>
  <cp:keywords/>
  <dc:description/>
  <cp:lastModifiedBy>10000765</cp:lastModifiedBy>
  <cp:lastPrinted>2010-02-05T09:27:35Z</cp:lastPrinted>
  <dcterms:created xsi:type="dcterms:W3CDTF">2010-02-03T10:22:38Z</dcterms:created>
  <dcterms:modified xsi:type="dcterms:W3CDTF">2010-02-09T07:43:14Z</dcterms:modified>
  <cp:category/>
  <cp:version/>
  <cp:contentType/>
  <cp:contentStatus/>
</cp:coreProperties>
</file>