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tab_0310" sheetId="1" r:id="rId1"/>
    <sheet name="graf_031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<sst xmlns="http://schemas.openxmlformats.org/spreadsheetml/2006/main" count="105" uniqueCount="36">
  <si>
    <t xml:space="preserve">Graf : Porovnání konečných zásob obilovin k 31. 3. 2010 se stejným obdobím </t>
  </si>
  <si>
    <t xml:space="preserve"> roku 2009 a 2008 (součet za všechny obory)</t>
  </si>
  <si>
    <t>Bilance zdrojů a užití obilovin ze sklizně 2009 (od 1. 7. 2009 do 31. 3. 2010)</t>
  </si>
  <si>
    <t>Obory: mlýnské a pekárenské subjekty; pivovarské a sladovnické subjekty; ostatní subjekty včetně škrobáren, lihovarů</t>
  </si>
  <si>
    <t>Pšenice</t>
  </si>
  <si>
    <t>z toho</t>
  </si>
  <si>
    <t xml:space="preserve">Ječmen </t>
  </si>
  <si>
    <t xml:space="preserve">z toho </t>
  </si>
  <si>
    <t>Žito</t>
  </si>
  <si>
    <t xml:space="preserve">z toho k </t>
  </si>
  <si>
    <t>Oves</t>
  </si>
  <si>
    <t>Kukuřice</t>
  </si>
  <si>
    <t>Tritikale</t>
  </si>
  <si>
    <t xml:space="preserve">Ostatní </t>
  </si>
  <si>
    <t>Obilí</t>
  </si>
  <si>
    <t>Řepka</t>
  </si>
  <si>
    <t>ČR</t>
  </si>
  <si>
    <t>celkem</t>
  </si>
  <si>
    <t>potrav.</t>
  </si>
  <si>
    <t>sladov.</t>
  </si>
  <si>
    <t>mlyn. užití</t>
  </si>
  <si>
    <t>obiloviny</t>
  </si>
  <si>
    <t>Zásoba k 1. 7. 2009</t>
  </si>
  <si>
    <t>Zdroje ze sklizně</t>
  </si>
  <si>
    <t>Nákup včetně dovozu</t>
  </si>
  <si>
    <t>Prodej včetně vývozu</t>
  </si>
  <si>
    <t>Vlastní spotřeba k potravinářským účelům</t>
  </si>
  <si>
    <t>Vlastní spotřeba ke krmivářským účelům</t>
  </si>
  <si>
    <t>Vlastní spotřeba k technickému užití</t>
  </si>
  <si>
    <t>Vlastní spotřeba osiv</t>
  </si>
  <si>
    <t>Přímý prodej drobným spotřebitelům</t>
  </si>
  <si>
    <t>Skladovací ztráty</t>
  </si>
  <si>
    <t>Zásoba na konci sledovaného období</t>
  </si>
  <si>
    <t>Zásoba ostatních jadrných krmiv</t>
  </si>
  <si>
    <t>Obory: zemědělský nákup, krmivářský průmysl; šlechtitelsko-semenářské (osivářské) subjekty a zpracovatelé řepky</t>
  </si>
  <si>
    <t>Všechny obory: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</si>
</sst>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46" applyNumberFormat="1" applyFont="1" applyBorder="1">
      <alignment/>
      <protection/>
    </xf>
    <xf numFmtId="3" fontId="10" fillId="0" borderId="0" xfId="46" applyNumberFormat="1" applyFont="1" applyBorder="1">
      <alignment/>
      <protection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12" fillId="19" borderId="10" xfId="0" applyFont="1" applyFill="1" applyBorder="1" applyAlignment="1">
      <alignment horizontal="left"/>
    </xf>
    <xf numFmtId="0" fontId="10" fillId="19" borderId="10" xfId="0" applyFont="1" applyFill="1" applyBorder="1" applyAlignment="1">
      <alignment horizontal="center"/>
    </xf>
    <xf numFmtId="0" fontId="10" fillId="19" borderId="11" xfId="0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10" fillId="19" borderId="13" xfId="0" applyFont="1" applyFill="1" applyBorder="1" applyAlignment="1">
      <alignment horizontal="center"/>
    </xf>
    <xf numFmtId="0" fontId="13" fillId="19" borderId="14" xfId="0" applyFont="1" applyFill="1" applyBorder="1" applyAlignment="1">
      <alignment horizontal="left"/>
    </xf>
    <xf numFmtId="0" fontId="10" fillId="19" borderId="14" xfId="0" applyFont="1" applyFill="1" applyBorder="1" applyAlignment="1">
      <alignment horizontal="center"/>
    </xf>
    <xf numFmtId="0" fontId="10" fillId="19" borderId="15" xfId="0" applyFont="1" applyFill="1" applyBorder="1" applyAlignment="1">
      <alignment horizontal="center"/>
    </xf>
    <xf numFmtId="0" fontId="10" fillId="19" borderId="16" xfId="0" applyFont="1" applyFill="1" applyBorder="1" applyAlignment="1">
      <alignment horizontal="center"/>
    </xf>
    <xf numFmtId="0" fontId="10" fillId="19" borderId="17" xfId="0" applyFont="1" applyFill="1" applyBorder="1" applyAlignment="1">
      <alignment horizontal="center"/>
    </xf>
    <xf numFmtId="0" fontId="10" fillId="19" borderId="18" xfId="0" applyFont="1" applyFill="1" applyBorder="1" applyAlignment="1">
      <alignment horizontal="left"/>
    </xf>
    <xf numFmtId="3" fontId="10" fillId="0" borderId="18" xfId="0" applyNumberFormat="1" applyFont="1" applyBorder="1" applyAlignment="1">
      <alignment/>
    </xf>
    <xf numFmtId="0" fontId="10" fillId="19" borderId="19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0" fillId="19" borderId="2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B19705P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"/>
          <c:w val="0.7002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31.3.2008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'[1]psjccelkem'!$B$2:$E$2</c:f>
              <c:numCache>
                <c:ptCount val="4"/>
                <c:pt idx="0">
                  <c:v>567.917</c:v>
                </c:pt>
                <c:pt idx="1">
                  <c:v>237.11</c:v>
                </c:pt>
                <c:pt idx="2">
                  <c:v>1290.698</c:v>
                </c:pt>
                <c:pt idx="3">
                  <c:v>99.775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31.3.2009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'[1]psjccelkem'!$B$3:$E$3</c:f>
              <c:numCache>
                <c:ptCount val="4"/>
                <c:pt idx="0">
                  <c:v>632.127</c:v>
                </c:pt>
                <c:pt idx="1">
                  <c:v>280.923</c:v>
                </c:pt>
                <c:pt idx="2">
                  <c:v>1381.176</c:v>
                </c:pt>
                <c:pt idx="3">
                  <c:v>157.22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celkem</c:v>
                </c:pt>
                <c:pt idx="1">
                  <c:v>Ječmen celkem</c:v>
                </c:pt>
                <c:pt idx="2">
                  <c:v>Obilí celkem</c:v>
                </c:pt>
                <c:pt idx="3">
                  <c:v>Řepka</c:v>
                </c:pt>
              </c:strCache>
            </c:strRef>
          </c:cat>
          <c:val>
            <c:numRef>
              <c:f>'[1]psjccelkem'!$B$4:$E$4</c:f>
              <c:numCache>
                <c:ptCount val="4"/>
                <c:pt idx="0">
                  <c:v>513.455</c:v>
                </c:pt>
                <c:pt idx="1">
                  <c:v>240.649</c:v>
                </c:pt>
                <c:pt idx="2">
                  <c:v>1131.495</c:v>
                </c:pt>
                <c:pt idx="3">
                  <c:v>90.938</c:v>
                </c:pt>
              </c:numCache>
            </c:numRef>
          </c:val>
          <c:shape val="box"/>
        </c:ser>
        <c:shape val="box"/>
        <c:axId val="28545603"/>
        <c:axId val="55583836"/>
      </c:bar3D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545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Konečné provozní zásoby (obory celkem)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3"/>
          <c:w val="0.705"/>
          <c:h val="0.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31.3.2008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54.561</c:v>
                </c:pt>
                <c:pt idx="1">
                  <c:v>17.252</c:v>
                </c:pt>
                <c:pt idx="2">
                  <c:v>214.555</c:v>
                </c:pt>
                <c:pt idx="3">
                  <c:v>40.81</c:v>
                </c:pt>
                <c:pt idx="4">
                  <c:v>7.734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31.3.2009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63.676</c:v>
                </c:pt>
                <c:pt idx="1">
                  <c:v>20.718</c:v>
                </c:pt>
                <c:pt idx="2">
                  <c:v>138.144</c:v>
                </c:pt>
                <c:pt idx="3">
                  <c:v>33.982</c:v>
                </c:pt>
                <c:pt idx="4">
                  <c:v>2.361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celkem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Ostatní obiloviny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49.715</c:v>
                </c:pt>
                <c:pt idx="1">
                  <c:v>23.913</c:v>
                </c:pt>
                <c:pt idx="2">
                  <c:v>122.736</c:v>
                </c:pt>
                <c:pt idx="3">
                  <c:v>25.281</c:v>
                </c:pt>
                <c:pt idx="4">
                  <c:v>1.453</c:v>
                </c:pt>
              </c:numCache>
            </c:numRef>
          </c:val>
          <c:shape val="box"/>
        </c:ser>
        <c:shape val="box"/>
        <c:axId val="30492477"/>
        <c:axId val="5996838"/>
      </c:bar3D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492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0\GRAFY_03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0\TABUL_03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celkem</v>
          </cell>
          <cell r="C1" t="str">
            <v>Ječmen celkem</v>
          </cell>
          <cell r="D1" t="str">
            <v>Obilí celkem</v>
          </cell>
          <cell r="E1" t="str">
            <v>Řepka</v>
          </cell>
        </row>
        <row r="2">
          <cell r="A2" t="str">
            <v>k 31.3.2008</v>
          </cell>
          <cell r="B2">
            <v>567.917</v>
          </cell>
          <cell r="C2">
            <v>237.11</v>
          </cell>
          <cell r="D2">
            <v>1290.698</v>
          </cell>
          <cell r="E2">
            <v>99.775</v>
          </cell>
        </row>
        <row r="3">
          <cell r="A3" t="str">
            <v>k 31.3.2009</v>
          </cell>
          <cell r="B3">
            <v>632.127</v>
          </cell>
          <cell r="C3">
            <v>280.923</v>
          </cell>
          <cell r="D3">
            <v>1381.176</v>
          </cell>
          <cell r="E3">
            <v>157.22</v>
          </cell>
        </row>
        <row r="4">
          <cell r="A4" t="str">
            <v>k 31.3.2010</v>
          </cell>
          <cell r="B4">
            <v>513.455</v>
          </cell>
          <cell r="C4">
            <v>240.649</v>
          </cell>
          <cell r="D4">
            <v>1131.495</v>
          </cell>
          <cell r="E4">
            <v>90.938</v>
          </cell>
        </row>
        <row r="21">
          <cell r="B21" t="str">
            <v>Žito celkem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Ostatní obiloviny</v>
          </cell>
        </row>
        <row r="22">
          <cell r="A22" t="str">
            <v>k 31.3.2008</v>
          </cell>
          <cell r="B22">
            <v>54.561</v>
          </cell>
          <cell r="C22">
            <v>17.252</v>
          </cell>
          <cell r="D22">
            <v>214.555</v>
          </cell>
          <cell r="E22">
            <v>40.81</v>
          </cell>
          <cell r="F22">
            <v>7.734</v>
          </cell>
        </row>
        <row r="23">
          <cell r="A23" t="str">
            <v>k 31.3.2009</v>
          </cell>
          <cell r="B23">
            <v>63.676</v>
          </cell>
          <cell r="C23">
            <v>20.718</v>
          </cell>
          <cell r="D23">
            <v>138.144</v>
          </cell>
          <cell r="E23">
            <v>33.982</v>
          </cell>
          <cell r="F23">
            <v>2.361</v>
          </cell>
        </row>
        <row r="24">
          <cell r="A24" t="str">
            <v>k 31.3.2010</v>
          </cell>
          <cell r="B24">
            <v>49.715</v>
          </cell>
          <cell r="C24">
            <v>23.913</v>
          </cell>
          <cell r="D24">
            <v>122.736</v>
          </cell>
          <cell r="E24">
            <v>25.281</v>
          </cell>
          <cell r="F24">
            <v>1.453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 jednotl."/>
      <sheetName val="tabulky spojené"/>
    </sheetNames>
    <sheetDataSet>
      <sheetData sheetId="0">
        <row r="6">
          <cell r="B6">
            <v>6856.98</v>
          </cell>
          <cell r="C6">
            <v>1066.65</v>
          </cell>
          <cell r="D6">
            <v>3872.7400000000002</v>
          </cell>
          <cell r="E6">
            <v>704.69</v>
          </cell>
          <cell r="F6">
            <v>412.23</v>
          </cell>
          <cell r="G6">
            <v>0</v>
          </cell>
          <cell r="H6">
            <v>699.95</v>
          </cell>
          <cell r="I6">
            <v>1469.8899999999999</v>
          </cell>
          <cell r="J6">
            <v>633.72</v>
          </cell>
          <cell r="K6">
            <v>78.35</v>
          </cell>
          <cell r="L6">
            <v>14023.859999999999</v>
          </cell>
          <cell r="M6">
            <v>91.98000000000002</v>
          </cell>
        </row>
        <row r="7">
          <cell r="B7">
            <v>28388.75</v>
          </cell>
          <cell r="C7">
            <v>7843</v>
          </cell>
          <cell r="D7">
            <v>11319.34</v>
          </cell>
          <cell r="E7">
            <v>3086.94</v>
          </cell>
          <cell r="F7">
            <v>1729.42</v>
          </cell>
          <cell r="G7">
            <v>1456</v>
          </cell>
          <cell r="H7">
            <v>717.9499999999999</v>
          </cell>
          <cell r="I7">
            <v>2605.3</v>
          </cell>
          <cell r="J7">
            <v>56.2</v>
          </cell>
          <cell r="K7">
            <v>121.78</v>
          </cell>
          <cell r="L7">
            <v>44938.740000000005</v>
          </cell>
          <cell r="M7">
            <v>7504.35</v>
          </cell>
        </row>
        <row r="8">
          <cell r="B8">
            <v>78338.97</v>
          </cell>
          <cell r="C8">
            <v>12166.1</v>
          </cell>
          <cell r="D8">
            <v>52196.03</v>
          </cell>
          <cell r="E8">
            <v>24116.21</v>
          </cell>
          <cell r="F8">
            <v>3607.5</v>
          </cell>
          <cell r="G8">
            <v>0</v>
          </cell>
          <cell r="H8">
            <v>4896.2</v>
          </cell>
          <cell r="I8">
            <v>13586.43</v>
          </cell>
          <cell r="J8">
            <v>3793.26</v>
          </cell>
          <cell r="K8">
            <v>21</v>
          </cell>
          <cell r="L8">
            <v>156439.39</v>
          </cell>
          <cell r="M8">
            <v>24259.95</v>
          </cell>
        </row>
        <row r="9">
          <cell r="B9">
            <v>97595.04</v>
          </cell>
          <cell r="C9">
            <v>18846.3</v>
          </cell>
          <cell r="D9">
            <v>57382.57</v>
          </cell>
          <cell r="E9">
            <v>25052.91</v>
          </cell>
          <cell r="F9">
            <v>5382.67</v>
          </cell>
          <cell r="G9">
            <v>1456</v>
          </cell>
          <cell r="H9">
            <v>4477.27</v>
          </cell>
          <cell r="I9">
            <v>13216.2</v>
          </cell>
          <cell r="J9">
            <v>3903.29</v>
          </cell>
          <cell r="K9">
            <v>133.56</v>
          </cell>
          <cell r="L9">
            <v>182090.6</v>
          </cell>
          <cell r="M9">
            <v>30915.590000000004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3839.92</v>
          </cell>
          <cell r="C11">
            <v>60</v>
          </cell>
          <cell r="D11">
            <v>2121.1</v>
          </cell>
          <cell r="E11">
            <v>60</v>
          </cell>
          <cell r="F11">
            <v>0</v>
          </cell>
          <cell r="G11">
            <v>0</v>
          </cell>
          <cell r="H11">
            <v>132.53</v>
          </cell>
          <cell r="I11">
            <v>807.85</v>
          </cell>
          <cell r="J11">
            <v>132.01</v>
          </cell>
          <cell r="K11">
            <v>0</v>
          </cell>
          <cell r="L11">
            <v>7033.41</v>
          </cell>
          <cell r="M11">
            <v>84.64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553.23</v>
          </cell>
          <cell r="C13">
            <v>56</v>
          </cell>
          <cell r="D13">
            <v>171.60000000000002</v>
          </cell>
          <cell r="E13">
            <v>0</v>
          </cell>
          <cell r="F13">
            <v>3.5</v>
          </cell>
          <cell r="G13">
            <v>0</v>
          </cell>
          <cell r="H13">
            <v>0</v>
          </cell>
          <cell r="I13">
            <v>0</v>
          </cell>
          <cell r="J13">
            <v>0.9</v>
          </cell>
          <cell r="K13">
            <v>0</v>
          </cell>
          <cell r="L13">
            <v>729.23</v>
          </cell>
          <cell r="M13">
            <v>3.1</v>
          </cell>
        </row>
        <row r="14">
          <cell r="B14">
            <v>438.8</v>
          </cell>
          <cell r="C14">
            <v>0</v>
          </cell>
          <cell r="D14">
            <v>122.13999999999999</v>
          </cell>
          <cell r="E14">
            <v>0</v>
          </cell>
          <cell r="F14">
            <v>4</v>
          </cell>
          <cell r="G14">
            <v>0</v>
          </cell>
          <cell r="H14">
            <v>37.35</v>
          </cell>
          <cell r="I14">
            <v>0</v>
          </cell>
          <cell r="J14">
            <v>8.299999999999999</v>
          </cell>
          <cell r="K14">
            <v>2.1</v>
          </cell>
          <cell r="L14">
            <v>612.69</v>
          </cell>
          <cell r="M14">
            <v>0.02</v>
          </cell>
        </row>
        <row r="15">
          <cell r="B15">
            <v>156</v>
          </cell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4</v>
          </cell>
          <cell r="I15">
            <v>5</v>
          </cell>
          <cell r="J15">
            <v>9</v>
          </cell>
          <cell r="K15">
            <v>0</v>
          </cell>
          <cell r="L15">
            <v>191</v>
          </cell>
          <cell r="M15">
            <v>0</v>
          </cell>
        </row>
        <row r="16">
          <cell r="B16">
            <v>11001.710000000001</v>
          </cell>
          <cell r="C16">
            <v>2113.45</v>
          </cell>
          <cell r="D16">
            <v>7573.700000000001</v>
          </cell>
          <cell r="E16">
            <v>2794.93</v>
          </cell>
          <cell r="F16">
            <v>358.98</v>
          </cell>
          <cell r="G16">
            <v>0</v>
          </cell>
          <cell r="H16">
            <v>1662.95</v>
          </cell>
          <cell r="I16">
            <v>3632.5699999999997</v>
          </cell>
          <cell r="J16">
            <v>429.68000000000006</v>
          </cell>
          <cell r="K16">
            <v>85.47</v>
          </cell>
          <cell r="L16">
            <v>24745.059999999998</v>
          </cell>
          <cell r="M16">
            <v>852.9300000000001</v>
          </cell>
        </row>
        <row r="17">
          <cell r="B17">
            <v>44</v>
          </cell>
        </row>
        <row r="24">
          <cell r="B24">
            <v>56356.049999999996</v>
          </cell>
          <cell r="C24">
            <v>56356.049999999996</v>
          </cell>
          <cell r="D24">
            <v>90.77</v>
          </cell>
          <cell r="E24">
            <v>6.77</v>
          </cell>
          <cell r="F24">
            <v>14965.6</v>
          </cell>
          <cell r="G24">
            <v>14965.6</v>
          </cell>
          <cell r="H24">
            <v>43.32</v>
          </cell>
          <cell r="I24">
            <v>17</v>
          </cell>
          <cell r="J24">
            <v>0</v>
          </cell>
          <cell r="K24">
            <v>20.7</v>
          </cell>
          <cell r="L24">
            <v>71493.43999999999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679274.74</v>
          </cell>
          <cell r="C26">
            <v>679274.74</v>
          </cell>
          <cell r="D26">
            <v>4046.6</v>
          </cell>
          <cell r="E26">
            <v>785.6</v>
          </cell>
          <cell r="F26">
            <v>80177.84</v>
          </cell>
          <cell r="G26">
            <v>80177.84</v>
          </cell>
          <cell r="H26">
            <v>5003.8</v>
          </cell>
          <cell r="I26">
            <v>1137</v>
          </cell>
          <cell r="J26">
            <v>10</v>
          </cell>
          <cell r="K26">
            <v>51</v>
          </cell>
          <cell r="L26">
            <v>769700.98</v>
          </cell>
          <cell r="M26">
            <v>0</v>
          </cell>
        </row>
        <row r="27">
          <cell r="B27">
            <v>0.97</v>
          </cell>
          <cell r="C27">
            <v>0.97</v>
          </cell>
          <cell r="D27">
            <v>0</v>
          </cell>
          <cell r="E27">
            <v>0</v>
          </cell>
          <cell r="F27">
            <v>129.84</v>
          </cell>
          <cell r="G27">
            <v>129.84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130.81</v>
          </cell>
          <cell r="M27">
            <v>0</v>
          </cell>
        </row>
        <row r="28">
          <cell r="B28">
            <v>677990.51</v>
          </cell>
          <cell r="C28">
            <v>677990.51</v>
          </cell>
          <cell r="D28">
            <v>4016.37</v>
          </cell>
          <cell r="E28">
            <v>782.37</v>
          </cell>
          <cell r="F28">
            <v>82939.15</v>
          </cell>
          <cell r="G28">
            <v>82939.15</v>
          </cell>
          <cell r="H28">
            <v>4820</v>
          </cell>
          <cell r="I28">
            <v>1149</v>
          </cell>
          <cell r="J28">
            <v>3</v>
          </cell>
          <cell r="K28">
            <v>49.7</v>
          </cell>
          <cell r="L28">
            <v>770967.73</v>
          </cell>
          <cell r="M28">
            <v>0</v>
          </cell>
        </row>
        <row r="29">
          <cell r="B29">
            <v>1709</v>
          </cell>
          <cell r="C29">
            <v>1709</v>
          </cell>
          <cell r="D29">
            <v>0</v>
          </cell>
          <cell r="E29">
            <v>0</v>
          </cell>
          <cell r="F29">
            <v>483</v>
          </cell>
          <cell r="G29">
            <v>483</v>
          </cell>
          <cell r="H29">
            <v>197.58</v>
          </cell>
          <cell r="I29">
            <v>0</v>
          </cell>
          <cell r="J29">
            <v>0</v>
          </cell>
          <cell r="K29">
            <v>0</v>
          </cell>
          <cell r="L29">
            <v>2389.58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21</v>
          </cell>
          <cell r="C32">
            <v>21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21</v>
          </cell>
          <cell r="M32">
            <v>0</v>
          </cell>
        </row>
        <row r="33">
          <cell r="B33">
            <v>582.52</v>
          </cell>
          <cell r="C33">
            <v>582.52</v>
          </cell>
          <cell r="D33">
            <v>0</v>
          </cell>
          <cell r="E33">
            <v>0</v>
          </cell>
          <cell r="F33">
            <v>70</v>
          </cell>
          <cell r="G33">
            <v>70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652.52</v>
          </cell>
          <cell r="M33">
            <v>0</v>
          </cell>
        </row>
        <row r="34">
          <cell r="B34">
            <v>55326.78999999999</v>
          </cell>
          <cell r="C34">
            <v>55326.78999999999</v>
          </cell>
          <cell r="D34">
            <v>121</v>
          </cell>
          <cell r="E34">
            <v>10</v>
          </cell>
          <cell r="F34">
            <v>11521.45</v>
          </cell>
          <cell r="G34">
            <v>11521.45</v>
          </cell>
          <cell r="H34">
            <v>29.54</v>
          </cell>
          <cell r="I34">
            <v>5</v>
          </cell>
          <cell r="J34">
            <v>7</v>
          </cell>
          <cell r="K34">
            <v>22</v>
          </cell>
          <cell r="L34">
            <v>67032.78</v>
          </cell>
          <cell r="M34">
            <v>0</v>
          </cell>
        </row>
        <row r="35">
          <cell r="B35">
            <v>73.4</v>
          </cell>
        </row>
        <row r="41">
          <cell r="B41">
            <v>0</v>
          </cell>
          <cell r="C41">
            <v>0</v>
          </cell>
          <cell r="D41">
            <v>95838.71</v>
          </cell>
          <cell r="E41">
            <v>95838.71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95838.71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433904.62</v>
          </cell>
          <cell r="E43">
            <v>433904.62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433904.62</v>
          </cell>
          <cell r="M43">
            <v>0</v>
          </cell>
        </row>
        <row r="44">
          <cell r="B44">
            <v>0</v>
          </cell>
          <cell r="C44">
            <v>0</v>
          </cell>
          <cell r="D44">
            <v>16107.81</v>
          </cell>
          <cell r="E44">
            <v>16107.81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16107.81</v>
          </cell>
          <cell r="M44">
            <v>0</v>
          </cell>
        </row>
        <row r="45">
          <cell r="B45">
            <v>0</v>
          </cell>
          <cell r="C45">
            <v>0</v>
          </cell>
          <cell r="D45">
            <v>417823.21</v>
          </cell>
          <cell r="E45">
            <v>417823.21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417823.21</v>
          </cell>
          <cell r="M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5377.15</v>
          </cell>
          <cell r="E49">
            <v>5377.15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5377.15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141.13</v>
          </cell>
          <cell r="E50">
            <v>141.13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141.13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90293.03</v>
          </cell>
          <cell r="E51">
            <v>90293.03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90293.03</v>
          </cell>
          <cell r="M51">
            <v>0</v>
          </cell>
        </row>
        <row r="52">
          <cell r="B52">
            <v>0</v>
          </cell>
        </row>
        <row r="60">
          <cell r="B60">
            <v>240984.88999999998</v>
          </cell>
          <cell r="C60">
            <v>83537.26000000001</v>
          </cell>
          <cell r="D60">
            <v>132649.39</v>
          </cell>
          <cell r="E60">
            <v>29808.480000000003</v>
          </cell>
          <cell r="F60">
            <v>30495.749999999996</v>
          </cell>
          <cell r="G60">
            <v>17987.87</v>
          </cell>
          <cell r="H60">
            <v>15483.22</v>
          </cell>
          <cell r="I60">
            <v>47223.03</v>
          </cell>
          <cell r="J60">
            <v>17755.78</v>
          </cell>
          <cell r="K60">
            <v>2214.17</v>
          </cell>
          <cell r="L60">
            <v>486806.23</v>
          </cell>
          <cell r="M60">
            <v>31285.239999999998</v>
          </cell>
        </row>
        <row r="61">
          <cell r="B61">
            <v>2983.56</v>
          </cell>
          <cell r="C61">
            <v>0</v>
          </cell>
          <cell r="D61">
            <v>1442.69</v>
          </cell>
          <cell r="E61">
            <v>162</v>
          </cell>
          <cell r="F61">
            <v>1795</v>
          </cell>
          <cell r="G61">
            <v>1795</v>
          </cell>
          <cell r="H61">
            <v>62</v>
          </cell>
          <cell r="I61">
            <v>1426.14</v>
          </cell>
          <cell r="J61">
            <v>635.06</v>
          </cell>
          <cell r="K61">
            <v>0</v>
          </cell>
          <cell r="L61">
            <v>8344.45</v>
          </cell>
          <cell r="M61">
            <v>1323.87</v>
          </cell>
        </row>
        <row r="62">
          <cell r="B62">
            <v>2034263.6399999997</v>
          </cell>
          <cell r="C62">
            <v>918917.8499999999</v>
          </cell>
          <cell r="D62">
            <v>971061.7799999999</v>
          </cell>
          <cell r="E62">
            <v>395600.00000000006</v>
          </cell>
          <cell r="F62">
            <v>63311.159999999996</v>
          </cell>
          <cell r="G62">
            <v>37965.12</v>
          </cell>
          <cell r="H62">
            <v>33246.090000000004</v>
          </cell>
          <cell r="I62">
            <v>423195.29000000004</v>
          </cell>
          <cell r="J62">
            <v>76750.72000000002</v>
          </cell>
          <cell r="K62">
            <v>23865.12</v>
          </cell>
          <cell r="L62">
            <v>3625693.8000000003</v>
          </cell>
          <cell r="M62">
            <v>698241.78</v>
          </cell>
        </row>
        <row r="63">
          <cell r="B63">
            <v>1367050.33</v>
          </cell>
          <cell r="C63">
            <v>797882.2000000002</v>
          </cell>
          <cell r="D63">
            <v>610762.0100000001</v>
          </cell>
          <cell r="E63">
            <v>279947.64999999997</v>
          </cell>
          <cell r="F63">
            <v>56265.27</v>
          </cell>
          <cell r="G63">
            <v>34635.12</v>
          </cell>
          <cell r="H63">
            <v>13219.960000000001</v>
          </cell>
          <cell r="I63">
            <v>237835.15</v>
          </cell>
          <cell r="J63">
            <v>39925</v>
          </cell>
          <cell r="K63">
            <v>23510.98</v>
          </cell>
          <cell r="L63">
            <v>2348568.7</v>
          </cell>
          <cell r="M63">
            <v>633723.91</v>
          </cell>
        </row>
        <row r="64">
          <cell r="B64">
            <v>21211.28</v>
          </cell>
          <cell r="C64">
            <v>21203.28</v>
          </cell>
          <cell r="D64">
            <v>36.04</v>
          </cell>
          <cell r="E64">
            <v>30.04</v>
          </cell>
          <cell r="F64">
            <v>65.13</v>
          </cell>
          <cell r="G64">
            <v>65.13</v>
          </cell>
          <cell r="H64">
            <v>1</v>
          </cell>
          <cell r="I64">
            <v>0</v>
          </cell>
          <cell r="J64">
            <v>3</v>
          </cell>
          <cell r="K64">
            <v>0</v>
          </cell>
          <cell r="L64">
            <v>21316.45</v>
          </cell>
          <cell r="M64">
            <v>10240.34</v>
          </cell>
        </row>
        <row r="65">
          <cell r="B65">
            <v>464278.78</v>
          </cell>
          <cell r="C65">
            <v>5895.22</v>
          </cell>
          <cell r="D65">
            <v>211483.22999999998</v>
          </cell>
          <cell r="E65">
            <v>228</v>
          </cell>
          <cell r="F65">
            <v>4819.34</v>
          </cell>
          <cell r="G65">
            <v>942.65</v>
          </cell>
          <cell r="H65">
            <v>13410.34</v>
          </cell>
          <cell r="I65">
            <v>131687.03</v>
          </cell>
          <cell r="J65">
            <v>35444.93</v>
          </cell>
          <cell r="K65">
            <v>1201.26</v>
          </cell>
          <cell r="L65">
            <v>862324.9099999999</v>
          </cell>
          <cell r="M65">
            <v>17547.46</v>
          </cell>
        </row>
        <row r="66">
          <cell r="B66">
            <v>339.9</v>
          </cell>
          <cell r="C66">
            <v>2</v>
          </cell>
          <cell r="D66">
            <v>30</v>
          </cell>
          <cell r="E66">
            <v>0</v>
          </cell>
          <cell r="F66">
            <v>2</v>
          </cell>
          <cell r="G66">
            <v>0</v>
          </cell>
          <cell r="H66">
            <v>18</v>
          </cell>
          <cell r="I66">
            <v>28</v>
          </cell>
          <cell r="J66">
            <v>1</v>
          </cell>
          <cell r="K66">
            <v>0</v>
          </cell>
          <cell r="L66">
            <v>418.9</v>
          </cell>
          <cell r="M66">
            <v>16998.63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11.58</v>
          </cell>
          <cell r="L67">
            <v>11.58</v>
          </cell>
          <cell r="M67">
            <v>0</v>
          </cell>
        </row>
        <row r="68">
          <cell r="B68">
            <v>1148.9999999999998</v>
          </cell>
          <cell r="C68">
            <v>0.2</v>
          </cell>
          <cell r="D68">
            <v>2394.61</v>
          </cell>
          <cell r="E68">
            <v>0</v>
          </cell>
          <cell r="F68">
            <v>0</v>
          </cell>
          <cell r="G68">
            <v>0</v>
          </cell>
          <cell r="H68">
            <v>306.21</v>
          </cell>
          <cell r="I68">
            <v>245.36</v>
          </cell>
          <cell r="J68">
            <v>15.68</v>
          </cell>
          <cell r="K68">
            <v>10</v>
          </cell>
          <cell r="L68">
            <v>4120.860000000001</v>
          </cell>
          <cell r="M68">
            <v>10.2</v>
          </cell>
        </row>
        <row r="69">
          <cell r="B69">
            <v>1179.97</v>
          </cell>
          <cell r="C69">
            <v>1145.78</v>
          </cell>
          <cell r="D69">
            <v>54.81</v>
          </cell>
          <cell r="E69">
            <v>0</v>
          </cell>
          <cell r="F69">
            <v>22.56</v>
          </cell>
          <cell r="G69">
            <v>22.56</v>
          </cell>
          <cell r="H69">
            <v>3.95</v>
          </cell>
          <cell r="I69">
            <v>1.85</v>
          </cell>
          <cell r="J69">
            <v>7.02</v>
          </cell>
          <cell r="K69">
            <v>0</v>
          </cell>
          <cell r="L69">
            <v>1270.1599999999999</v>
          </cell>
          <cell r="M69">
            <v>-160.60000000000002</v>
          </cell>
        </row>
        <row r="70">
          <cell r="B70">
            <v>423022.82999999996</v>
          </cell>
          <cell r="C70">
            <v>176326.43000000002</v>
          </cell>
          <cell r="D70">
            <v>280393.16</v>
          </cell>
          <cell r="E70">
            <v>145364.79</v>
          </cell>
          <cell r="F70">
            <v>34427.61</v>
          </cell>
          <cell r="G70">
            <v>22082.530000000002</v>
          </cell>
          <cell r="H70">
            <v>21831.85</v>
          </cell>
          <cell r="I70">
            <v>102047.06999999998</v>
          </cell>
          <cell r="J70">
            <v>19744.93</v>
          </cell>
          <cell r="K70">
            <v>1345.47</v>
          </cell>
          <cell r="L70">
            <v>882812.92</v>
          </cell>
          <cell r="M70">
            <v>52490.94999999999</v>
          </cell>
        </row>
        <row r="71">
          <cell r="B71">
            <v>10282.16</v>
          </cell>
        </row>
        <row r="77">
          <cell r="B77">
            <v>16514.45</v>
          </cell>
          <cell r="C77">
            <v>4766.58</v>
          </cell>
          <cell r="D77">
            <v>12321.310000000001</v>
          </cell>
          <cell r="E77">
            <v>5083.77</v>
          </cell>
          <cell r="F77">
            <v>4255.55</v>
          </cell>
          <cell r="G77">
            <v>3910.05</v>
          </cell>
          <cell r="H77">
            <v>274.65</v>
          </cell>
          <cell r="I77">
            <v>31024.339999999997</v>
          </cell>
          <cell r="J77">
            <v>3883.98</v>
          </cell>
          <cell r="K77">
            <v>0</v>
          </cell>
          <cell r="L77">
            <v>68274.28</v>
          </cell>
          <cell r="M77">
            <v>5498.2</v>
          </cell>
        </row>
        <row r="78">
          <cell r="B78">
            <v>824.83</v>
          </cell>
          <cell r="C78">
            <v>0</v>
          </cell>
          <cell r="D78">
            <v>212.33</v>
          </cell>
          <cell r="E78">
            <v>0</v>
          </cell>
          <cell r="F78">
            <v>0</v>
          </cell>
          <cell r="G78">
            <v>0</v>
          </cell>
          <cell r="H78">
            <v>38</v>
          </cell>
          <cell r="I78">
            <v>700</v>
          </cell>
          <cell r="J78">
            <v>0</v>
          </cell>
          <cell r="K78">
            <v>0</v>
          </cell>
          <cell r="L78">
            <v>1775.16</v>
          </cell>
          <cell r="M78">
            <v>174.72</v>
          </cell>
        </row>
        <row r="79">
          <cell r="B79">
            <v>402818.70999999996</v>
          </cell>
          <cell r="C79">
            <v>180619.99999999997</v>
          </cell>
          <cell r="D79">
            <v>86094.52</v>
          </cell>
          <cell r="E79">
            <v>24966.3</v>
          </cell>
          <cell r="F79">
            <v>10779.100000000002</v>
          </cell>
          <cell r="G79">
            <v>9418.44</v>
          </cell>
          <cell r="H79">
            <v>2513.13</v>
          </cell>
          <cell r="I79">
            <v>95631.73999999999</v>
          </cell>
          <cell r="J79">
            <v>23174.52</v>
          </cell>
          <cell r="K79">
            <v>0</v>
          </cell>
          <cell r="L79">
            <v>621011.72</v>
          </cell>
          <cell r="M79">
            <v>385170.07</v>
          </cell>
        </row>
        <row r="80">
          <cell r="B80">
            <v>252295.89</v>
          </cell>
          <cell r="C80">
            <v>179620.08</v>
          </cell>
          <cell r="D80">
            <v>60759.06</v>
          </cell>
          <cell r="E80">
            <v>22025.58</v>
          </cell>
          <cell r="F80">
            <v>10461.289999999999</v>
          </cell>
          <cell r="G80">
            <v>10262.429999999998</v>
          </cell>
          <cell r="H80">
            <v>1485.65</v>
          </cell>
          <cell r="I80">
            <v>101630.09000000001</v>
          </cell>
          <cell r="J80">
            <v>212.67</v>
          </cell>
          <cell r="K80">
            <v>0</v>
          </cell>
          <cell r="L80">
            <v>426844.65</v>
          </cell>
          <cell r="M80">
            <v>358186.82</v>
          </cell>
        </row>
        <row r="81">
          <cell r="B81">
            <v>13.6</v>
          </cell>
          <cell r="C81">
            <v>0</v>
          </cell>
          <cell r="D81">
            <v>286</v>
          </cell>
          <cell r="E81">
            <v>0</v>
          </cell>
          <cell r="F81">
            <v>367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666.6</v>
          </cell>
          <cell r="M81">
            <v>0</v>
          </cell>
        </row>
        <row r="82">
          <cell r="B82">
            <v>32117.489999999998</v>
          </cell>
          <cell r="C82">
            <v>0</v>
          </cell>
          <cell r="D82">
            <v>19554.87</v>
          </cell>
          <cell r="E82">
            <v>0</v>
          </cell>
          <cell r="F82">
            <v>160.3</v>
          </cell>
          <cell r="G82">
            <v>0</v>
          </cell>
          <cell r="H82">
            <v>559.81</v>
          </cell>
          <cell r="I82">
            <v>4272.68</v>
          </cell>
          <cell r="J82">
            <v>1126.6200000000001</v>
          </cell>
          <cell r="K82">
            <v>0</v>
          </cell>
          <cell r="L82">
            <v>57791.77</v>
          </cell>
          <cell r="M82">
            <v>322.95</v>
          </cell>
        </row>
        <row r="83">
          <cell r="B83">
            <v>110140.48</v>
          </cell>
          <cell r="C83">
            <v>0</v>
          </cell>
          <cell r="D83">
            <v>1673.79</v>
          </cell>
          <cell r="E83">
            <v>0</v>
          </cell>
          <cell r="F83">
            <v>638.78</v>
          </cell>
          <cell r="G83">
            <v>0</v>
          </cell>
          <cell r="H83">
            <v>378</v>
          </cell>
          <cell r="I83">
            <v>4666.0599999999995</v>
          </cell>
          <cell r="J83">
            <v>20522</v>
          </cell>
          <cell r="K83">
            <v>0</v>
          </cell>
          <cell r="L83">
            <v>138019.11</v>
          </cell>
          <cell r="M83">
            <v>0</v>
          </cell>
        </row>
        <row r="84">
          <cell r="B84">
            <v>22.5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22.5</v>
          </cell>
          <cell r="M84">
            <v>0.25</v>
          </cell>
        </row>
        <row r="85">
          <cell r="B85">
            <v>1857.5500000000002</v>
          </cell>
          <cell r="C85">
            <v>0.3</v>
          </cell>
          <cell r="D85">
            <v>54.900000000000006</v>
          </cell>
          <cell r="E85">
            <v>0</v>
          </cell>
          <cell r="F85">
            <v>0</v>
          </cell>
          <cell r="G85">
            <v>0</v>
          </cell>
          <cell r="H85">
            <v>14</v>
          </cell>
          <cell r="I85">
            <v>26.57</v>
          </cell>
          <cell r="J85">
            <v>0</v>
          </cell>
          <cell r="K85">
            <v>0</v>
          </cell>
          <cell r="L85">
            <v>1953.02</v>
          </cell>
          <cell r="M85">
            <v>2.66</v>
          </cell>
        </row>
        <row r="86">
          <cell r="B86">
            <v>1512.23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98.25</v>
          </cell>
          <cell r="K86">
            <v>0</v>
          </cell>
          <cell r="L86">
            <v>1610.48</v>
          </cell>
          <cell r="M86">
            <v>0</v>
          </cell>
        </row>
        <row r="87">
          <cell r="B87">
            <v>22198.25</v>
          </cell>
          <cell r="C87">
            <v>5766.2</v>
          </cell>
          <cell r="D87">
            <v>16299.539999999997</v>
          </cell>
          <cell r="E87">
            <v>8024.49</v>
          </cell>
          <cell r="F87">
            <v>3407.2799999999997</v>
          </cell>
          <cell r="G87">
            <v>3066.06</v>
          </cell>
          <cell r="H87">
            <v>388.32</v>
          </cell>
          <cell r="I87">
            <v>16760.68</v>
          </cell>
          <cell r="J87">
            <v>5098.96</v>
          </cell>
          <cell r="K87">
            <v>0</v>
          </cell>
          <cell r="L87">
            <v>64153.03</v>
          </cell>
          <cell r="M87">
            <v>32330.309999999998</v>
          </cell>
        </row>
        <row r="88">
          <cell r="B88">
            <v>208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34.05</v>
          </cell>
          <cell r="J96">
            <v>0</v>
          </cell>
          <cell r="K96">
            <v>0</v>
          </cell>
          <cell r="L96">
            <v>34.05</v>
          </cell>
          <cell r="M96">
            <v>16481.58</v>
          </cell>
        </row>
        <row r="97">
          <cell r="B97">
            <v>4332.34</v>
          </cell>
          <cell r="C97">
            <v>2500</v>
          </cell>
          <cell r="D97">
            <v>800.54</v>
          </cell>
          <cell r="E97">
            <v>320</v>
          </cell>
          <cell r="F97">
            <v>0</v>
          </cell>
          <cell r="G97">
            <v>0</v>
          </cell>
          <cell r="H97">
            <v>0</v>
          </cell>
          <cell r="I97">
            <v>1242.66</v>
          </cell>
          <cell r="J97">
            <v>0</v>
          </cell>
          <cell r="K97">
            <v>0</v>
          </cell>
          <cell r="L97">
            <v>6375.54</v>
          </cell>
          <cell r="M97">
            <v>793.14</v>
          </cell>
        </row>
        <row r="98">
          <cell r="B98">
            <v>361.37</v>
          </cell>
          <cell r="C98">
            <v>0</v>
          </cell>
          <cell r="D98">
            <v>378.88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740.25</v>
          </cell>
          <cell r="M98">
            <v>495026.63</v>
          </cell>
        </row>
        <row r="99">
          <cell r="B99">
            <v>2682.97</v>
          </cell>
          <cell r="C99">
            <v>1384</v>
          </cell>
          <cell r="D99">
            <v>898.35</v>
          </cell>
          <cell r="E99">
            <v>320</v>
          </cell>
          <cell r="F99">
            <v>0</v>
          </cell>
          <cell r="G99">
            <v>0</v>
          </cell>
          <cell r="H99">
            <v>0</v>
          </cell>
          <cell r="I99">
            <v>818.74</v>
          </cell>
          <cell r="J99">
            <v>0</v>
          </cell>
          <cell r="K99">
            <v>0</v>
          </cell>
          <cell r="L99">
            <v>4400.0599999999995</v>
          </cell>
          <cell r="M99">
            <v>13804.029999999999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224042.06</v>
          </cell>
        </row>
        <row r="101">
          <cell r="B101">
            <v>48.71</v>
          </cell>
          <cell r="C101">
            <v>0</v>
          </cell>
          <cell r="D101">
            <v>12.3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162.34</v>
          </cell>
          <cell r="J101">
            <v>0</v>
          </cell>
          <cell r="K101">
            <v>0</v>
          </cell>
          <cell r="L101">
            <v>223.35000000000002</v>
          </cell>
          <cell r="M101">
            <v>15170.38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254014.37</v>
          </cell>
        </row>
        <row r="103">
          <cell r="B103">
            <v>38.86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38.86</v>
          </cell>
          <cell r="M103">
            <v>0</v>
          </cell>
        </row>
        <row r="104">
          <cell r="B104">
            <v>17.7</v>
          </cell>
          <cell r="C104">
            <v>0</v>
          </cell>
          <cell r="D104">
            <v>6.7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4.6</v>
          </cell>
          <cell r="J104">
            <v>0</v>
          </cell>
          <cell r="K104">
            <v>0</v>
          </cell>
          <cell r="L104">
            <v>29</v>
          </cell>
          <cell r="M104">
            <v>0.73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5.97</v>
          </cell>
        </row>
        <row r="106">
          <cell r="B106">
            <v>1905.47</v>
          </cell>
          <cell r="C106">
            <v>1116</v>
          </cell>
          <cell r="D106">
            <v>262.07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291.03</v>
          </cell>
          <cell r="J106">
            <v>0</v>
          </cell>
          <cell r="K106">
            <v>0</v>
          </cell>
          <cell r="L106">
            <v>2458.5699999999997</v>
          </cell>
          <cell r="M106">
            <v>5263.8099999999995</v>
          </cell>
        </row>
        <row r="107">
          <cell r="B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PageLayoutView="0" workbookViewId="0" topLeftCell="A1">
      <selection activeCell="O33" sqref="O33"/>
    </sheetView>
  </sheetViews>
  <sheetFormatPr defaultColWidth="9.00390625" defaultRowHeight="12.75"/>
  <cols>
    <col min="1" max="1" width="29.125" style="0" customWidth="1"/>
    <col min="2" max="2" width="8.125" style="4" customWidth="1"/>
    <col min="3" max="3" width="7.875" style="4" customWidth="1"/>
    <col min="4" max="4" width="7.75390625" style="4" customWidth="1"/>
    <col min="5" max="5" width="6.625" style="4" customWidth="1"/>
    <col min="6" max="6" width="7.00390625" style="4" customWidth="1"/>
    <col min="7" max="8" width="7.25390625" style="4" customWidth="1"/>
    <col min="9" max="9" width="8.00390625" style="4" customWidth="1"/>
    <col min="10" max="10" width="7.75390625" style="4" customWidth="1"/>
    <col min="11" max="11" width="8.00390625" style="4" customWidth="1"/>
    <col min="12" max="12" width="8.625" style="4" customWidth="1"/>
    <col min="13" max="13" width="8.125" style="4" customWidth="1"/>
  </cols>
  <sheetData>
    <row r="1" spans="1:7" ht="12.75">
      <c r="A1" s="28" t="s">
        <v>2</v>
      </c>
      <c r="B1" s="29"/>
      <c r="C1" s="29"/>
      <c r="D1" s="29"/>
      <c r="E1" s="29"/>
      <c r="F1" s="29"/>
      <c r="G1" s="29"/>
    </row>
    <row r="2" spans="1:18" ht="12.7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  <c r="Q2" s="9"/>
      <c r="R2" s="9"/>
    </row>
    <row r="3" spans="1:12" ht="12.75">
      <c r="A3" s="5"/>
      <c r="B3" s="6"/>
      <c r="C3" s="10"/>
      <c r="D3" s="10"/>
      <c r="E3" s="7"/>
      <c r="F3" s="10"/>
      <c r="G3" s="10"/>
      <c r="H3" s="10"/>
      <c r="I3" s="10"/>
      <c r="J3" s="10"/>
      <c r="K3" s="10"/>
      <c r="L3" s="10"/>
    </row>
    <row r="4" ht="12.75">
      <c r="A4" t="s">
        <v>3</v>
      </c>
    </row>
    <row r="5" ht="12.75">
      <c r="B5" s="11"/>
    </row>
    <row r="6" spans="1:13" ht="12.75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3" t="s">
        <v>10</v>
      </c>
      <c r="I6" s="15" t="s">
        <v>11</v>
      </c>
      <c r="J6" s="16" t="s">
        <v>12</v>
      </c>
      <c r="K6" s="14" t="s">
        <v>13</v>
      </c>
      <c r="L6" s="13" t="s">
        <v>14</v>
      </c>
      <c r="M6" s="13" t="s">
        <v>15</v>
      </c>
    </row>
    <row r="7" spans="1:13" ht="13.5" thickBot="1">
      <c r="A7" s="17" t="s">
        <v>16</v>
      </c>
      <c r="B7" s="18" t="s">
        <v>17</v>
      </c>
      <c r="C7" s="19" t="s">
        <v>18</v>
      </c>
      <c r="D7" s="19" t="s">
        <v>17</v>
      </c>
      <c r="E7" s="19" t="s">
        <v>19</v>
      </c>
      <c r="F7" s="19" t="s">
        <v>17</v>
      </c>
      <c r="G7" s="19" t="s">
        <v>20</v>
      </c>
      <c r="H7" s="18"/>
      <c r="I7" s="20"/>
      <c r="J7" s="21"/>
      <c r="K7" s="19" t="s">
        <v>21</v>
      </c>
      <c r="L7" s="18" t="s">
        <v>17</v>
      </c>
      <c r="M7" s="18"/>
    </row>
    <row r="8" spans="1:13" ht="13.5" thickTop="1">
      <c r="A8" s="22" t="s">
        <v>22</v>
      </c>
      <c r="B8" s="23">
        <f>'[2]tabulky jednotl.'!B24+'[2]tabulky jednotl.'!B41+'[2]tabulky jednotl.'!B77</f>
        <v>72870.5</v>
      </c>
      <c r="C8" s="23">
        <f>'[2]tabulky jednotl.'!C24+'[2]tabulky jednotl.'!C41+'[2]tabulky jednotl.'!C77</f>
        <v>61122.63</v>
      </c>
      <c r="D8" s="23">
        <f>'[2]tabulky jednotl.'!D24+'[2]tabulky jednotl.'!D41+'[2]tabulky jednotl.'!D77</f>
        <v>108250.79000000001</v>
      </c>
      <c r="E8" s="23">
        <f>'[2]tabulky jednotl.'!E24+'[2]tabulky jednotl.'!E41+'[2]tabulky jednotl.'!E77</f>
        <v>100929.25000000001</v>
      </c>
      <c r="F8" s="23">
        <f>'[2]tabulky jednotl.'!F24+'[2]tabulky jednotl.'!F41+'[2]tabulky jednotl.'!F77</f>
        <v>19221.15</v>
      </c>
      <c r="G8" s="23">
        <f>'[2]tabulky jednotl.'!G24+'[2]tabulky jednotl.'!G41+'[2]tabulky jednotl.'!G77</f>
        <v>18875.65</v>
      </c>
      <c r="H8" s="23">
        <f>'[2]tabulky jednotl.'!H24+'[2]tabulky jednotl.'!H41+'[2]tabulky jednotl.'!H77</f>
        <v>317.96999999999997</v>
      </c>
      <c r="I8" s="23">
        <f>'[2]tabulky jednotl.'!I24+'[2]tabulky jednotl.'!I41+'[2]tabulky jednotl.'!I77</f>
        <v>31041.339999999997</v>
      </c>
      <c r="J8" s="23">
        <f>'[2]tabulky jednotl.'!J24+'[2]tabulky jednotl.'!J41+'[2]tabulky jednotl.'!J77</f>
        <v>3883.98</v>
      </c>
      <c r="K8" s="23">
        <f>'[2]tabulky jednotl.'!K24+'[2]tabulky jednotl.'!K41+'[2]tabulky jednotl.'!K77</f>
        <v>20.7</v>
      </c>
      <c r="L8" s="23">
        <f>'[2]tabulky jednotl.'!L24+'[2]tabulky jednotl.'!L41+'[2]tabulky jednotl.'!L77</f>
        <v>235606.43</v>
      </c>
      <c r="M8" s="23">
        <f>'[2]tabulky jednotl.'!M24+'[2]tabulky jednotl.'!M41+'[2]tabulky jednotl.'!M77</f>
        <v>5498.2</v>
      </c>
    </row>
    <row r="9" spans="1:13" ht="12.75">
      <c r="A9" s="24" t="s">
        <v>23</v>
      </c>
      <c r="B9" s="23">
        <f>'[2]tabulky jednotl.'!B25+'[2]tabulky jednotl.'!B42+'[2]tabulky jednotl.'!B78</f>
        <v>824.83</v>
      </c>
      <c r="C9" s="23">
        <f>'[2]tabulky jednotl.'!C25+'[2]tabulky jednotl.'!C42+'[2]tabulky jednotl.'!C78</f>
        <v>0</v>
      </c>
      <c r="D9" s="23">
        <f>'[2]tabulky jednotl.'!D25+'[2]tabulky jednotl.'!D42+'[2]tabulky jednotl.'!D78</f>
        <v>212.33</v>
      </c>
      <c r="E9" s="23">
        <f>'[2]tabulky jednotl.'!E25+'[2]tabulky jednotl.'!E42+'[2]tabulky jednotl.'!E78</f>
        <v>0</v>
      </c>
      <c r="F9" s="23">
        <f>'[2]tabulky jednotl.'!F25+'[2]tabulky jednotl.'!F42+'[2]tabulky jednotl.'!F78</f>
        <v>0</v>
      </c>
      <c r="G9" s="23">
        <f>'[2]tabulky jednotl.'!G25+'[2]tabulky jednotl.'!G42+'[2]tabulky jednotl.'!G78</f>
        <v>0</v>
      </c>
      <c r="H9" s="23">
        <f>'[2]tabulky jednotl.'!H25+'[2]tabulky jednotl.'!H42+'[2]tabulky jednotl.'!H78</f>
        <v>38</v>
      </c>
      <c r="I9" s="23">
        <f>'[2]tabulky jednotl.'!I25+'[2]tabulky jednotl.'!I42+'[2]tabulky jednotl.'!I78</f>
        <v>700</v>
      </c>
      <c r="J9" s="23">
        <f>'[2]tabulky jednotl.'!J25+'[2]tabulky jednotl.'!J42+'[2]tabulky jednotl.'!J78</f>
        <v>0</v>
      </c>
      <c r="K9" s="23">
        <f>'[2]tabulky jednotl.'!K25+'[2]tabulky jednotl.'!K42+'[2]tabulky jednotl.'!K78</f>
        <v>0</v>
      </c>
      <c r="L9" s="23">
        <f>'[2]tabulky jednotl.'!L25+'[2]tabulky jednotl.'!L42+'[2]tabulky jednotl.'!L78</f>
        <v>1775.16</v>
      </c>
      <c r="M9" s="23">
        <f>'[2]tabulky jednotl.'!M25+'[2]tabulky jednotl.'!M42+'[2]tabulky jednotl.'!M78</f>
        <v>174.72</v>
      </c>
    </row>
    <row r="10" spans="1:13" ht="12.75">
      <c r="A10" s="24" t="s">
        <v>24</v>
      </c>
      <c r="B10" s="23">
        <f>'[2]tabulky jednotl.'!B26+'[2]tabulky jednotl.'!B43+'[2]tabulky jednotl.'!B79</f>
        <v>1082093.45</v>
      </c>
      <c r="C10" s="23">
        <f>'[2]tabulky jednotl.'!C26+'[2]tabulky jednotl.'!C43+'[2]tabulky jednotl.'!C79</f>
        <v>859894.74</v>
      </c>
      <c r="D10" s="23">
        <f>'[2]tabulky jednotl.'!D26+'[2]tabulky jednotl.'!D43+'[2]tabulky jednotl.'!D79</f>
        <v>524045.74</v>
      </c>
      <c r="E10" s="23">
        <f>'[2]tabulky jednotl.'!E26+'[2]tabulky jednotl.'!E43+'[2]tabulky jednotl.'!E79</f>
        <v>459656.51999999996</v>
      </c>
      <c r="F10" s="23">
        <f>'[2]tabulky jednotl.'!F26+'[2]tabulky jednotl.'!F43+'[2]tabulky jednotl.'!F79</f>
        <v>90956.94</v>
      </c>
      <c r="G10" s="23">
        <f>'[2]tabulky jednotl.'!G26+'[2]tabulky jednotl.'!G43+'[2]tabulky jednotl.'!G79</f>
        <v>89596.28</v>
      </c>
      <c r="H10" s="23">
        <f>'[2]tabulky jednotl.'!H26+'[2]tabulky jednotl.'!H43+'[2]tabulky jednotl.'!H79</f>
        <v>7516.93</v>
      </c>
      <c r="I10" s="23">
        <f>'[2]tabulky jednotl.'!I26+'[2]tabulky jednotl.'!I43+'[2]tabulky jednotl.'!I79</f>
        <v>96768.73999999999</v>
      </c>
      <c r="J10" s="23">
        <f>'[2]tabulky jednotl.'!J26+'[2]tabulky jednotl.'!J43+'[2]tabulky jednotl.'!J79</f>
        <v>23184.52</v>
      </c>
      <c r="K10" s="23">
        <f>'[2]tabulky jednotl.'!K26+'[2]tabulky jednotl.'!K43+'[2]tabulky jednotl.'!K79</f>
        <v>51</v>
      </c>
      <c r="L10" s="23">
        <f>'[2]tabulky jednotl.'!L26+'[2]tabulky jednotl.'!L43+'[2]tabulky jednotl.'!L79</f>
        <v>1824617.32</v>
      </c>
      <c r="M10" s="23">
        <f>'[2]tabulky jednotl.'!M26+'[2]tabulky jednotl.'!M43+'[2]tabulky jednotl.'!M79</f>
        <v>385170.07</v>
      </c>
    </row>
    <row r="11" spans="1:13" ht="12.75">
      <c r="A11" s="24" t="s">
        <v>25</v>
      </c>
      <c r="B11" s="23">
        <f>'[2]tabulky jednotl.'!B27+'[2]tabulky jednotl.'!B44+'[2]tabulky jednotl.'!B80</f>
        <v>252296.86000000002</v>
      </c>
      <c r="C11" s="23">
        <f>'[2]tabulky jednotl.'!C27+'[2]tabulky jednotl.'!C44+'[2]tabulky jednotl.'!C80</f>
        <v>179621.05</v>
      </c>
      <c r="D11" s="23">
        <f>'[2]tabulky jednotl.'!D27+'[2]tabulky jednotl.'!D44+'[2]tabulky jednotl.'!D80</f>
        <v>76866.87</v>
      </c>
      <c r="E11" s="23">
        <f>'[2]tabulky jednotl.'!E27+'[2]tabulky jednotl.'!E44+'[2]tabulky jednotl.'!E80</f>
        <v>38133.39</v>
      </c>
      <c r="F11" s="23">
        <f>'[2]tabulky jednotl.'!F27+'[2]tabulky jednotl.'!F44+'[2]tabulky jednotl.'!F80</f>
        <v>10591.13</v>
      </c>
      <c r="G11" s="23">
        <f>'[2]tabulky jednotl.'!G27+'[2]tabulky jednotl.'!G44+'[2]tabulky jednotl.'!G80</f>
        <v>10392.269999999999</v>
      </c>
      <c r="H11" s="23">
        <f>'[2]tabulky jednotl.'!H27+'[2]tabulky jednotl.'!H44+'[2]tabulky jednotl.'!H80</f>
        <v>1485.65</v>
      </c>
      <c r="I11" s="23">
        <f>'[2]tabulky jednotl.'!I27+'[2]tabulky jednotl.'!I44+'[2]tabulky jednotl.'!I80</f>
        <v>101630.09000000001</v>
      </c>
      <c r="J11" s="23">
        <f>'[2]tabulky jednotl.'!J27+'[2]tabulky jednotl.'!J44+'[2]tabulky jednotl.'!J80</f>
        <v>212.67</v>
      </c>
      <c r="K11" s="23">
        <f>'[2]tabulky jednotl.'!K27+'[2]tabulky jednotl.'!K44+'[2]tabulky jednotl.'!K80</f>
        <v>0</v>
      </c>
      <c r="L11" s="23">
        <f>'[2]tabulky jednotl.'!L27+'[2]tabulky jednotl.'!L44+'[2]tabulky jednotl.'!L80</f>
        <v>443083.27</v>
      </c>
      <c r="M11" s="23">
        <f>'[2]tabulky jednotl.'!M27+'[2]tabulky jednotl.'!M44+'[2]tabulky jednotl.'!M80</f>
        <v>358186.82</v>
      </c>
    </row>
    <row r="12" spans="1:13" ht="12.75">
      <c r="A12" s="24" t="s">
        <v>26</v>
      </c>
      <c r="B12" s="23">
        <f>'[2]tabulky jednotl.'!B28+'[2]tabulky jednotl.'!B45+'[2]tabulky jednotl.'!B81</f>
        <v>678004.11</v>
      </c>
      <c r="C12" s="23">
        <f>'[2]tabulky jednotl.'!C28+'[2]tabulky jednotl.'!C45+'[2]tabulky jednotl.'!C81</f>
        <v>677990.51</v>
      </c>
      <c r="D12" s="23">
        <f>'[2]tabulky jednotl.'!D28+'[2]tabulky jednotl.'!D45+'[2]tabulky jednotl.'!D81</f>
        <v>422125.58</v>
      </c>
      <c r="E12" s="23">
        <f>'[2]tabulky jednotl.'!E28+'[2]tabulky jednotl.'!E45+'[2]tabulky jednotl.'!E81</f>
        <v>418605.58</v>
      </c>
      <c r="F12" s="23">
        <f>'[2]tabulky jednotl.'!F28+'[2]tabulky jednotl.'!F45+'[2]tabulky jednotl.'!F81</f>
        <v>83306.15</v>
      </c>
      <c r="G12" s="23">
        <f>'[2]tabulky jednotl.'!G28+'[2]tabulky jednotl.'!G45+'[2]tabulky jednotl.'!G81</f>
        <v>82939.15</v>
      </c>
      <c r="H12" s="23">
        <f>'[2]tabulky jednotl.'!H28+'[2]tabulky jednotl.'!H45+'[2]tabulky jednotl.'!H81</f>
        <v>4820</v>
      </c>
      <c r="I12" s="23">
        <f>'[2]tabulky jednotl.'!I28+'[2]tabulky jednotl.'!I45+'[2]tabulky jednotl.'!I81</f>
        <v>1149</v>
      </c>
      <c r="J12" s="23">
        <f>'[2]tabulky jednotl.'!J28+'[2]tabulky jednotl.'!J45+'[2]tabulky jednotl.'!J81</f>
        <v>3</v>
      </c>
      <c r="K12" s="23">
        <f>'[2]tabulky jednotl.'!K28+'[2]tabulky jednotl.'!K45+'[2]tabulky jednotl.'!K81</f>
        <v>49.7</v>
      </c>
      <c r="L12" s="23">
        <f>'[2]tabulky jednotl.'!L28+'[2]tabulky jednotl.'!L45+'[2]tabulky jednotl.'!L81</f>
        <v>1189457.54</v>
      </c>
      <c r="M12" s="23">
        <f>'[2]tabulky jednotl.'!M28+'[2]tabulky jednotl.'!M45+'[2]tabulky jednotl.'!M81</f>
        <v>0</v>
      </c>
    </row>
    <row r="13" spans="1:13" ht="12.75">
      <c r="A13" s="24" t="s">
        <v>27</v>
      </c>
      <c r="B13" s="23">
        <f>'[2]tabulky jednotl.'!B29+'[2]tabulky jednotl.'!B46+'[2]tabulky jednotl.'!B82</f>
        <v>33826.49</v>
      </c>
      <c r="C13" s="23">
        <f>'[2]tabulky jednotl.'!C29+'[2]tabulky jednotl.'!C46+'[2]tabulky jednotl.'!C82</f>
        <v>1709</v>
      </c>
      <c r="D13" s="23">
        <f>'[2]tabulky jednotl.'!D29+'[2]tabulky jednotl.'!D46+'[2]tabulky jednotl.'!D82</f>
        <v>19555.87</v>
      </c>
      <c r="E13" s="23">
        <f>'[2]tabulky jednotl.'!E29+'[2]tabulky jednotl.'!E46+'[2]tabulky jednotl.'!E82</f>
        <v>1</v>
      </c>
      <c r="F13" s="23">
        <f>'[2]tabulky jednotl.'!F29+'[2]tabulky jednotl.'!F46+'[2]tabulky jednotl.'!F82</f>
        <v>643.3</v>
      </c>
      <c r="G13" s="23">
        <f>'[2]tabulky jednotl.'!G29+'[2]tabulky jednotl.'!G46+'[2]tabulky jednotl.'!G82</f>
        <v>483</v>
      </c>
      <c r="H13" s="23">
        <f>'[2]tabulky jednotl.'!H29+'[2]tabulky jednotl.'!H46+'[2]tabulky jednotl.'!H82</f>
        <v>757.39</v>
      </c>
      <c r="I13" s="23">
        <f>'[2]tabulky jednotl.'!I29+'[2]tabulky jednotl.'!I46+'[2]tabulky jednotl.'!I82</f>
        <v>4272.68</v>
      </c>
      <c r="J13" s="23">
        <f>'[2]tabulky jednotl.'!J29+'[2]tabulky jednotl.'!J46+'[2]tabulky jednotl.'!J82</f>
        <v>1126.6200000000001</v>
      </c>
      <c r="K13" s="23">
        <f>'[2]tabulky jednotl.'!K29+'[2]tabulky jednotl.'!K46+'[2]tabulky jednotl.'!K82</f>
        <v>0</v>
      </c>
      <c r="L13" s="23">
        <f>'[2]tabulky jednotl.'!L29+'[2]tabulky jednotl.'!L46+'[2]tabulky jednotl.'!L82</f>
        <v>60182.35</v>
      </c>
      <c r="M13" s="23">
        <f>'[2]tabulky jednotl.'!M29+'[2]tabulky jednotl.'!M46+'[2]tabulky jednotl.'!M82</f>
        <v>322.95</v>
      </c>
    </row>
    <row r="14" spans="1:13" ht="12.75">
      <c r="A14" s="24" t="s">
        <v>28</v>
      </c>
      <c r="B14" s="23">
        <f>'[2]tabulky jednotl.'!B30+'[2]tabulky jednotl.'!B47+'[2]tabulky jednotl.'!B83</f>
        <v>110140.48</v>
      </c>
      <c r="C14" s="23">
        <f>'[2]tabulky jednotl.'!C30+'[2]tabulky jednotl.'!C47+'[2]tabulky jednotl.'!C83</f>
        <v>0</v>
      </c>
      <c r="D14" s="23">
        <f>'[2]tabulky jednotl.'!D30+'[2]tabulky jednotl.'!D47+'[2]tabulky jednotl.'!D83</f>
        <v>1673.79</v>
      </c>
      <c r="E14" s="23">
        <f>'[2]tabulky jednotl.'!E30+'[2]tabulky jednotl.'!E47+'[2]tabulky jednotl.'!E83</f>
        <v>0</v>
      </c>
      <c r="F14" s="23">
        <f>'[2]tabulky jednotl.'!F30+'[2]tabulky jednotl.'!F47+'[2]tabulky jednotl.'!F83</f>
        <v>638.78</v>
      </c>
      <c r="G14" s="23">
        <f>'[2]tabulky jednotl.'!G30+'[2]tabulky jednotl.'!G47+'[2]tabulky jednotl.'!G83</f>
        <v>0</v>
      </c>
      <c r="H14" s="23">
        <f>'[2]tabulky jednotl.'!H30+'[2]tabulky jednotl.'!H47+'[2]tabulky jednotl.'!H83</f>
        <v>378</v>
      </c>
      <c r="I14" s="23">
        <f>'[2]tabulky jednotl.'!I30+'[2]tabulky jednotl.'!I47+'[2]tabulky jednotl.'!I83</f>
        <v>4666.0599999999995</v>
      </c>
      <c r="J14" s="23">
        <f>'[2]tabulky jednotl.'!J30+'[2]tabulky jednotl.'!J47+'[2]tabulky jednotl.'!J83</f>
        <v>20522</v>
      </c>
      <c r="K14" s="23">
        <f>'[2]tabulky jednotl.'!K30+'[2]tabulky jednotl.'!K47+'[2]tabulky jednotl.'!K83</f>
        <v>0</v>
      </c>
      <c r="L14" s="23">
        <f>'[2]tabulky jednotl.'!L30+'[2]tabulky jednotl.'!L47+'[2]tabulky jednotl.'!L83</f>
        <v>138019.11</v>
      </c>
      <c r="M14" s="23">
        <f>'[2]tabulky jednotl.'!M30+'[2]tabulky jednotl.'!M47+'[2]tabulky jednotl.'!M83</f>
        <v>0</v>
      </c>
    </row>
    <row r="15" spans="1:13" ht="12.75">
      <c r="A15" s="24" t="s">
        <v>29</v>
      </c>
      <c r="B15" s="23">
        <f>'[2]tabulky jednotl.'!B31+'[2]tabulky jednotl.'!B48+'[2]tabulky jednotl.'!B84</f>
        <v>22.5</v>
      </c>
      <c r="C15" s="23">
        <f>'[2]tabulky jednotl.'!C31+'[2]tabulky jednotl.'!C48+'[2]tabulky jednotl.'!C84</f>
        <v>0</v>
      </c>
      <c r="D15" s="23">
        <f>'[2]tabulky jednotl.'!D31+'[2]tabulky jednotl.'!D48+'[2]tabulky jednotl.'!D84</f>
        <v>0</v>
      </c>
      <c r="E15" s="23">
        <f>'[2]tabulky jednotl.'!E31+'[2]tabulky jednotl.'!E48+'[2]tabulky jednotl.'!E84</f>
        <v>0</v>
      </c>
      <c r="F15" s="23">
        <f>'[2]tabulky jednotl.'!F31+'[2]tabulky jednotl.'!F48+'[2]tabulky jednotl.'!F84</f>
        <v>0</v>
      </c>
      <c r="G15" s="23">
        <f>'[2]tabulky jednotl.'!G31+'[2]tabulky jednotl.'!G48+'[2]tabulky jednotl.'!G84</f>
        <v>0</v>
      </c>
      <c r="H15" s="23">
        <f>'[2]tabulky jednotl.'!H31+'[2]tabulky jednotl.'!H48+'[2]tabulky jednotl.'!H84</f>
        <v>0</v>
      </c>
      <c r="I15" s="23">
        <f>'[2]tabulky jednotl.'!I31+'[2]tabulky jednotl.'!I48+'[2]tabulky jednotl.'!I84</f>
        <v>0</v>
      </c>
      <c r="J15" s="23">
        <f>'[2]tabulky jednotl.'!J31+'[2]tabulky jednotl.'!J48+'[2]tabulky jednotl.'!J84</f>
        <v>0</v>
      </c>
      <c r="K15" s="23">
        <f>'[2]tabulky jednotl.'!K31+'[2]tabulky jednotl.'!K48+'[2]tabulky jednotl.'!K84</f>
        <v>0</v>
      </c>
      <c r="L15" s="23">
        <f>'[2]tabulky jednotl.'!L31+'[2]tabulky jednotl.'!L48+'[2]tabulky jednotl.'!L84</f>
        <v>22.5</v>
      </c>
      <c r="M15" s="23">
        <f>'[2]tabulky jednotl.'!M31+'[2]tabulky jednotl.'!M48+'[2]tabulky jednotl.'!M84</f>
        <v>0.25</v>
      </c>
    </row>
    <row r="16" spans="1:13" ht="12.75">
      <c r="A16" s="24" t="s">
        <v>30</v>
      </c>
      <c r="B16" s="23">
        <f>'[2]tabulky jednotl.'!B32+'[2]tabulky jednotl.'!B49+'[2]tabulky jednotl.'!B85</f>
        <v>1878.5500000000002</v>
      </c>
      <c r="C16" s="23">
        <f>'[2]tabulky jednotl.'!C32+'[2]tabulky jednotl.'!C49+'[2]tabulky jednotl.'!C85</f>
        <v>21.3</v>
      </c>
      <c r="D16" s="23">
        <f>'[2]tabulky jednotl.'!D32+'[2]tabulky jednotl.'!D49+'[2]tabulky jednotl.'!D85</f>
        <v>5432.049999999999</v>
      </c>
      <c r="E16" s="23">
        <f>'[2]tabulky jednotl.'!E32+'[2]tabulky jednotl.'!E49+'[2]tabulky jednotl.'!E85</f>
        <v>5377.15</v>
      </c>
      <c r="F16" s="23">
        <f>'[2]tabulky jednotl.'!F32+'[2]tabulky jednotl.'!F49+'[2]tabulky jednotl.'!F85</f>
        <v>0</v>
      </c>
      <c r="G16" s="23">
        <f>'[2]tabulky jednotl.'!G32+'[2]tabulky jednotl.'!G49+'[2]tabulky jednotl.'!G85</f>
        <v>0</v>
      </c>
      <c r="H16" s="23">
        <f>'[2]tabulky jednotl.'!H32+'[2]tabulky jednotl.'!H49+'[2]tabulky jednotl.'!H85</f>
        <v>14</v>
      </c>
      <c r="I16" s="23">
        <f>'[2]tabulky jednotl.'!I32+'[2]tabulky jednotl.'!I49+'[2]tabulky jednotl.'!I85</f>
        <v>26.57</v>
      </c>
      <c r="J16" s="23">
        <f>'[2]tabulky jednotl.'!J32+'[2]tabulky jednotl.'!J49+'[2]tabulky jednotl.'!J85</f>
        <v>0</v>
      </c>
      <c r="K16" s="23">
        <f>'[2]tabulky jednotl.'!K32+'[2]tabulky jednotl.'!K49+'[2]tabulky jednotl.'!K85</f>
        <v>0</v>
      </c>
      <c r="L16" s="23">
        <f>'[2]tabulky jednotl.'!L32+'[2]tabulky jednotl.'!L49+'[2]tabulky jednotl.'!L85</f>
        <v>7351.17</v>
      </c>
      <c r="M16" s="23">
        <f>'[2]tabulky jednotl.'!M32+'[2]tabulky jednotl.'!M49+'[2]tabulky jednotl.'!M85</f>
        <v>2.66</v>
      </c>
    </row>
    <row r="17" spans="1:13" ht="12.75">
      <c r="A17" s="24" t="s">
        <v>31</v>
      </c>
      <c r="B17" s="23">
        <f>'[2]tabulky jednotl.'!B33+'[2]tabulky jednotl.'!B50+'[2]tabulky jednotl.'!B86</f>
        <v>2094.75</v>
      </c>
      <c r="C17" s="23">
        <f>'[2]tabulky jednotl.'!C33+'[2]tabulky jednotl.'!C50+'[2]tabulky jednotl.'!C86</f>
        <v>582.52</v>
      </c>
      <c r="D17" s="23">
        <f>'[2]tabulky jednotl.'!D33+'[2]tabulky jednotl.'!D50+'[2]tabulky jednotl.'!D86</f>
        <v>141.13</v>
      </c>
      <c r="E17" s="23">
        <f>'[2]tabulky jednotl.'!E33+'[2]tabulky jednotl.'!E50+'[2]tabulky jednotl.'!E86</f>
        <v>141.13</v>
      </c>
      <c r="F17" s="23">
        <f>'[2]tabulky jednotl.'!F33+'[2]tabulky jednotl.'!F50+'[2]tabulky jednotl.'!F86</f>
        <v>70</v>
      </c>
      <c r="G17" s="23">
        <f>'[2]tabulky jednotl.'!G33+'[2]tabulky jednotl.'!G50+'[2]tabulky jednotl.'!G86</f>
        <v>70</v>
      </c>
      <c r="H17" s="23">
        <f>'[2]tabulky jednotl.'!H33+'[2]tabulky jednotl.'!H50+'[2]tabulky jednotl.'!H86</f>
        <v>0</v>
      </c>
      <c r="I17" s="23">
        <f>'[2]tabulky jednotl.'!I33+'[2]tabulky jednotl.'!I50+'[2]tabulky jednotl.'!I86</f>
        <v>0</v>
      </c>
      <c r="J17" s="23">
        <f>'[2]tabulky jednotl.'!J33+'[2]tabulky jednotl.'!J50+'[2]tabulky jednotl.'!J86</f>
        <v>98.25</v>
      </c>
      <c r="K17" s="23">
        <f>'[2]tabulky jednotl.'!K33+'[2]tabulky jednotl.'!K50+'[2]tabulky jednotl.'!K86</f>
        <v>0</v>
      </c>
      <c r="L17" s="23">
        <f>'[2]tabulky jednotl.'!L33+'[2]tabulky jednotl.'!L50+'[2]tabulky jednotl.'!L86</f>
        <v>2404.13</v>
      </c>
      <c r="M17" s="23">
        <f>'[2]tabulky jednotl.'!M33+'[2]tabulky jednotl.'!M50+'[2]tabulky jednotl.'!M86</f>
        <v>0</v>
      </c>
    </row>
    <row r="18" spans="1:13" ht="12.75">
      <c r="A18" s="24" t="s">
        <v>32</v>
      </c>
      <c r="B18" s="23">
        <f>'[2]tabulky jednotl.'!B34+'[2]tabulky jednotl.'!B51+'[2]tabulky jednotl.'!B87</f>
        <v>77525.04</v>
      </c>
      <c r="C18" s="23">
        <f>'[2]tabulky jednotl.'!C34+'[2]tabulky jednotl.'!C51+'[2]tabulky jednotl.'!C87</f>
        <v>61092.98999999999</v>
      </c>
      <c r="D18" s="23">
        <f>'[2]tabulky jednotl.'!D34+'[2]tabulky jednotl.'!D51+'[2]tabulky jednotl.'!D87</f>
        <v>106713.56999999999</v>
      </c>
      <c r="E18" s="23">
        <f>'[2]tabulky jednotl.'!E34+'[2]tabulky jednotl.'!E51+'[2]tabulky jednotl.'!E87</f>
        <v>98327.52</v>
      </c>
      <c r="F18" s="23">
        <f>'[2]tabulky jednotl.'!F34+'[2]tabulky jednotl.'!F51+'[2]tabulky jednotl.'!F87</f>
        <v>14928.73</v>
      </c>
      <c r="G18" s="23">
        <f>'[2]tabulky jednotl.'!G34+'[2]tabulky jednotl.'!G51+'[2]tabulky jednotl.'!G87</f>
        <v>14587.51</v>
      </c>
      <c r="H18" s="23">
        <f>'[2]tabulky jednotl.'!H34+'[2]tabulky jednotl.'!H51+'[2]tabulky jednotl.'!H87</f>
        <v>417.86</v>
      </c>
      <c r="I18" s="23">
        <f>'[2]tabulky jednotl.'!I34+'[2]tabulky jednotl.'!I51+'[2]tabulky jednotl.'!I87</f>
        <v>16765.68</v>
      </c>
      <c r="J18" s="23">
        <f>'[2]tabulky jednotl.'!J34+'[2]tabulky jednotl.'!J51+'[2]tabulky jednotl.'!J87</f>
        <v>5105.96</v>
      </c>
      <c r="K18" s="23">
        <f>'[2]tabulky jednotl.'!K34+'[2]tabulky jednotl.'!K51+'[2]tabulky jednotl.'!K87</f>
        <v>22</v>
      </c>
      <c r="L18" s="23">
        <f>'[2]tabulky jednotl.'!L34+'[2]tabulky jednotl.'!L51+'[2]tabulky jednotl.'!L87</f>
        <v>221478.84</v>
      </c>
      <c r="M18" s="23">
        <f>'[2]tabulky jednotl.'!M34+'[2]tabulky jednotl.'!M51+'[2]tabulky jednotl.'!M87</f>
        <v>32330.309999999998</v>
      </c>
    </row>
    <row r="19" spans="1:2" ht="12.75">
      <c r="A19" s="24" t="s">
        <v>33</v>
      </c>
      <c r="B19" s="23">
        <f>'[2]tabulky jednotl.'!B35+'[2]tabulky jednotl.'!B52+'[2]tabulky jednotl.'!B88</f>
        <v>281.4</v>
      </c>
    </row>
    <row r="20" spans="1:1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7"/>
      <c r="M20" s="8"/>
      <c r="N20" s="9"/>
      <c r="O20" s="9"/>
      <c r="P20" s="9"/>
      <c r="Q20" s="9"/>
      <c r="R20" s="9"/>
    </row>
    <row r="21" spans="1:12" ht="12.75">
      <c r="A21" s="5"/>
      <c r="B21" s="6"/>
      <c r="C21" s="10"/>
      <c r="D21" s="10"/>
      <c r="E21" s="7"/>
      <c r="F21" s="10"/>
      <c r="G21" s="10"/>
      <c r="H21" s="10"/>
      <c r="I21" s="10"/>
      <c r="J21" s="10"/>
      <c r="K21" s="10"/>
      <c r="L21" s="10"/>
    </row>
    <row r="22" ht="12.75">
      <c r="A22" t="s">
        <v>34</v>
      </c>
    </row>
    <row r="23" spans="1:13" ht="12.75">
      <c r="A23" s="12"/>
      <c r="B23" s="13" t="s">
        <v>4</v>
      </c>
      <c r="C23" s="14" t="s">
        <v>5</v>
      </c>
      <c r="D23" s="14" t="s">
        <v>6</v>
      </c>
      <c r="E23" s="14" t="s">
        <v>7</v>
      </c>
      <c r="F23" s="14" t="s">
        <v>8</v>
      </c>
      <c r="G23" s="14" t="s">
        <v>9</v>
      </c>
      <c r="H23" s="13" t="s">
        <v>10</v>
      </c>
      <c r="I23" s="15" t="s">
        <v>11</v>
      </c>
      <c r="J23" s="16" t="s">
        <v>12</v>
      </c>
      <c r="K23" s="14" t="s">
        <v>13</v>
      </c>
      <c r="L23" s="13" t="s">
        <v>14</v>
      </c>
      <c r="M23" s="13" t="s">
        <v>15</v>
      </c>
    </row>
    <row r="24" spans="1:13" ht="13.5" thickBot="1">
      <c r="A24" s="17" t="s">
        <v>16</v>
      </c>
      <c r="B24" s="18" t="s">
        <v>17</v>
      </c>
      <c r="C24" s="19" t="s">
        <v>18</v>
      </c>
      <c r="D24" s="19" t="s">
        <v>17</v>
      </c>
      <c r="E24" s="19" t="s">
        <v>19</v>
      </c>
      <c r="F24" s="19" t="s">
        <v>17</v>
      </c>
      <c r="G24" s="19" t="s">
        <v>20</v>
      </c>
      <c r="H24" s="18"/>
      <c r="I24" s="20"/>
      <c r="J24" s="21"/>
      <c r="K24" s="19" t="s">
        <v>21</v>
      </c>
      <c r="L24" s="18" t="s">
        <v>17</v>
      </c>
      <c r="M24" s="18"/>
    </row>
    <row r="25" spans="1:13" ht="13.5" thickTop="1">
      <c r="A25" s="22" t="s">
        <v>22</v>
      </c>
      <c r="B25" s="23">
        <f>'[2]tabulky jednotl.'!B6+'[2]tabulky jednotl.'!B60+'[2]tabulky jednotl.'!B96</f>
        <v>247841.87</v>
      </c>
      <c r="C25" s="23">
        <f>'[2]tabulky jednotl.'!C6+'[2]tabulky jednotl.'!C60+'[2]tabulky jednotl.'!C96</f>
        <v>84603.91</v>
      </c>
      <c r="D25" s="23">
        <f>'[2]tabulky jednotl.'!D6+'[2]tabulky jednotl.'!D60+'[2]tabulky jednotl.'!D96</f>
        <v>136522.13</v>
      </c>
      <c r="E25" s="23">
        <f>'[2]tabulky jednotl.'!E6+'[2]tabulky jednotl.'!E60+'[2]tabulky jednotl.'!E96</f>
        <v>30513.170000000002</v>
      </c>
      <c r="F25" s="23">
        <f>'[2]tabulky jednotl.'!F6+'[2]tabulky jednotl.'!F60+'[2]tabulky jednotl.'!F96</f>
        <v>30907.979999999996</v>
      </c>
      <c r="G25" s="23">
        <f>'[2]tabulky jednotl.'!G6+'[2]tabulky jednotl.'!G60+'[2]tabulky jednotl.'!G96</f>
        <v>17987.87</v>
      </c>
      <c r="H25" s="23">
        <f>'[2]tabulky jednotl.'!H6+'[2]tabulky jednotl.'!H60+'[2]tabulky jednotl.'!H96</f>
        <v>16183.17</v>
      </c>
      <c r="I25" s="23">
        <f>'[2]tabulky jednotl.'!I6+'[2]tabulky jednotl.'!I60+'[2]tabulky jednotl.'!I96</f>
        <v>48726.97</v>
      </c>
      <c r="J25" s="23">
        <f>'[2]tabulky jednotl.'!J6+'[2]tabulky jednotl.'!J60+'[2]tabulky jednotl.'!J96</f>
        <v>18389.5</v>
      </c>
      <c r="K25" s="23">
        <f>'[2]tabulky jednotl.'!K6+'[2]tabulky jednotl.'!K60+'[2]tabulky jednotl.'!K96</f>
        <v>2292.52</v>
      </c>
      <c r="L25" s="23">
        <f>'[2]tabulky jednotl.'!L6+'[2]tabulky jednotl.'!L60+'[2]tabulky jednotl.'!L96</f>
        <v>500864.13999999996</v>
      </c>
      <c r="M25" s="23">
        <f>'[2]tabulky jednotl.'!M6+'[2]tabulky jednotl.'!M60+'[2]tabulky jednotl.'!M96</f>
        <v>47858.8</v>
      </c>
    </row>
    <row r="26" spans="1:13" ht="12.75">
      <c r="A26" s="24" t="s">
        <v>23</v>
      </c>
      <c r="B26" s="23">
        <f>'[2]tabulky jednotl.'!B7+'[2]tabulky jednotl.'!B61+'[2]tabulky jednotl.'!B97</f>
        <v>35704.65</v>
      </c>
      <c r="C26" s="23">
        <f>'[2]tabulky jednotl.'!C7+'[2]tabulky jednotl.'!C61+'[2]tabulky jednotl.'!C97</f>
        <v>10343</v>
      </c>
      <c r="D26" s="23">
        <f>'[2]tabulky jednotl.'!D7+'[2]tabulky jednotl.'!D61+'[2]tabulky jednotl.'!D97</f>
        <v>13562.57</v>
      </c>
      <c r="E26" s="23">
        <f>'[2]tabulky jednotl.'!E7+'[2]tabulky jednotl.'!E61+'[2]tabulky jednotl.'!E97</f>
        <v>3568.94</v>
      </c>
      <c r="F26" s="23">
        <f>'[2]tabulky jednotl.'!F7+'[2]tabulky jednotl.'!F61+'[2]tabulky jednotl.'!F97</f>
        <v>3524.42</v>
      </c>
      <c r="G26" s="23">
        <f>'[2]tabulky jednotl.'!G7+'[2]tabulky jednotl.'!G61+'[2]tabulky jednotl.'!G97</f>
        <v>3251</v>
      </c>
      <c r="H26" s="23">
        <f>'[2]tabulky jednotl.'!H7+'[2]tabulky jednotl.'!H61+'[2]tabulky jednotl.'!H97</f>
        <v>779.9499999999999</v>
      </c>
      <c r="I26" s="23">
        <f>'[2]tabulky jednotl.'!I7+'[2]tabulky jednotl.'!I61+'[2]tabulky jednotl.'!I97</f>
        <v>5274.1</v>
      </c>
      <c r="J26" s="23">
        <f>'[2]tabulky jednotl.'!J7+'[2]tabulky jednotl.'!J61+'[2]tabulky jednotl.'!J97</f>
        <v>691.26</v>
      </c>
      <c r="K26" s="23">
        <f>'[2]tabulky jednotl.'!K7+'[2]tabulky jednotl.'!K61+'[2]tabulky jednotl.'!K97</f>
        <v>121.78</v>
      </c>
      <c r="L26" s="23">
        <f>'[2]tabulky jednotl.'!L7+'[2]tabulky jednotl.'!L61+'[2]tabulky jednotl.'!L97</f>
        <v>59658.73</v>
      </c>
      <c r="M26" s="23">
        <f>'[2]tabulky jednotl.'!M7+'[2]tabulky jednotl.'!M61+'[2]tabulky jednotl.'!M97</f>
        <v>9621.36</v>
      </c>
    </row>
    <row r="27" spans="1:13" ht="12.75">
      <c r="A27" s="24" t="s">
        <v>24</v>
      </c>
      <c r="B27" s="23">
        <f>'[2]tabulky jednotl.'!B8+'[2]tabulky jednotl.'!B62+'[2]tabulky jednotl.'!B98</f>
        <v>2112963.98</v>
      </c>
      <c r="C27" s="23">
        <f>'[2]tabulky jednotl.'!C8+'[2]tabulky jednotl.'!C62+'[2]tabulky jednotl.'!C98</f>
        <v>931083.9499999998</v>
      </c>
      <c r="D27" s="23">
        <f>'[2]tabulky jednotl.'!D8+'[2]tabulky jednotl.'!D62+'[2]tabulky jednotl.'!D98</f>
        <v>1023636.69</v>
      </c>
      <c r="E27" s="23">
        <f>'[2]tabulky jednotl.'!E8+'[2]tabulky jednotl.'!E62+'[2]tabulky jednotl.'!E98</f>
        <v>419716.2100000001</v>
      </c>
      <c r="F27" s="23">
        <f>'[2]tabulky jednotl.'!F8+'[2]tabulky jednotl.'!F62+'[2]tabulky jednotl.'!F98</f>
        <v>66918.66</v>
      </c>
      <c r="G27" s="23">
        <f>'[2]tabulky jednotl.'!G8+'[2]tabulky jednotl.'!G62+'[2]tabulky jednotl.'!G98</f>
        <v>37965.12</v>
      </c>
      <c r="H27" s="23">
        <f>'[2]tabulky jednotl.'!H8+'[2]tabulky jednotl.'!H62+'[2]tabulky jednotl.'!H98</f>
        <v>38142.29</v>
      </c>
      <c r="I27" s="23">
        <f>'[2]tabulky jednotl.'!I8+'[2]tabulky jednotl.'!I62+'[2]tabulky jednotl.'!I98</f>
        <v>436781.72000000003</v>
      </c>
      <c r="J27" s="23">
        <f>'[2]tabulky jednotl.'!J8+'[2]tabulky jednotl.'!J62+'[2]tabulky jednotl.'!J98</f>
        <v>80543.98000000001</v>
      </c>
      <c r="K27" s="23">
        <f>'[2]tabulky jednotl.'!K8+'[2]tabulky jednotl.'!K62+'[2]tabulky jednotl.'!K98</f>
        <v>23886.12</v>
      </c>
      <c r="L27" s="23">
        <f>'[2]tabulky jednotl.'!L8+'[2]tabulky jednotl.'!L62+'[2]tabulky jednotl.'!L98</f>
        <v>3782873.4400000004</v>
      </c>
      <c r="M27" s="23">
        <f>'[2]tabulky jednotl.'!M8+'[2]tabulky jednotl.'!M62+'[2]tabulky jednotl.'!M98</f>
        <v>1217528.3599999999</v>
      </c>
    </row>
    <row r="28" spans="1:13" ht="12.75">
      <c r="A28" s="24" t="s">
        <v>25</v>
      </c>
      <c r="B28" s="23">
        <f>'[2]tabulky jednotl.'!B9+'[2]tabulky jednotl.'!B63+'[2]tabulky jednotl.'!B99</f>
        <v>1467328.34</v>
      </c>
      <c r="C28" s="23">
        <f>'[2]tabulky jednotl.'!C9+'[2]tabulky jednotl.'!C63+'[2]tabulky jednotl.'!C99</f>
        <v>818112.5000000002</v>
      </c>
      <c r="D28" s="23">
        <f>'[2]tabulky jednotl.'!D9+'[2]tabulky jednotl.'!D63+'[2]tabulky jednotl.'!D99</f>
        <v>669042.93</v>
      </c>
      <c r="E28" s="23">
        <f>'[2]tabulky jednotl.'!E9+'[2]tabulky jednotl.'!E63+'[2]tabulky jednotl.'!E99</f>
        <v>305320.55999999994</v>
      </c>
      <c r="F28" s="23">
        <f>'[2]tabulky jednotl.'!F9+'[2]tabulky jednotl.'!F63+'[2]tabulky jednotl.'!F99</f>
        <v>61647.939999999995</v>
      </c>
      <c r="G28" s="23">
        <f>'[2]tabulky jednotl.'!G9+'[2]tabulky jednotl.'!G63+'[2]tabulky jednotl.'!G99</f>
        <v>36091.12</v>
      </c>
      <c r="H28" s="23">
        <f>'[2]tabulky jednotl.'!H9+'[2]tabulky jednotl.'!H63+'[2]tabulky jednotl.'!H99</f>
        <v>17697.230000000003</v>
      </c>
      <c r="I28" s="23">
        <f>'[2]tabulky jednotl.'!I9+'[2]tabulky jednotl.'!I63+'[2]tabulky jednotl.'!I99</f>
        <v>251870.09</v>
      </c>
      <c r="J28" s="23">
        <f>'[2]tabulky jednotl.'!J9+'[2]tabulky jednotl.'!J63+'[2]tabulky jednotl.'!J99</f>
        <v>43828.29</v>
      </c>
      <c r="K28" s="23">
        <f>'[2]tabulky jednotl.'!K9+'[2]tabulky jednotl.'!K63+'[2]tabulky jednotl.'!K99</f>
        <v>23644.54</v>
      </c>
      <c r="L28" s="23">
        <f>'[2]tabulky jednotl.'!L9+'[2]tabulky jednotl.'!L63+'[2]tabulky jednotl.'!L99</f>
        <v>2535059.3600000003</v>
      </c>
      <c r="M28" s="23">
        <f>'[2]tabulky jednotl.'!M9+'[2]tabulky jednotl.'!M63+'[2]tabulky jednotl.'!M99</f>
        <v>678443.53</v>
      </c>
    </row>
    <row r="29" spans="1:13" ht="12.75">
      <c r="A29" s="24" t="s">
        <v>26</v>
      </c>
      <c r="B29" s="23">
        <f>'[2]tabulky jednotl.'!B10+'[2]tabulky jednotl.'!B64+'[2]tabulky jednotl.'!B100</f>
        <v>21211.28</v>
      </c>
      <c r="C29" s="23">
        <f>'[2]tabulky jednotl.'!C10+'[2]tabulky jednotl.'!C64+'[2]tabulky jednotl.'!C100</f>
        <v>21203.28</v>
      </c>
      <c r="D29" s="23">
        <f>'[2]tabulky jednotl.'!D10+'[2]tabulky jednotl.'!D64+'[2]tabulky jednotl.'!D100</f>
        <v>36.04</v>
      </c>
      <c r="E29" s="23">
        <f>'[2]tabulky jednotl.'!E10+'[2]tabulky jednotl.'!E64+'[2]tabulky jednotl.'!E100</f>
        <v>30.04</v>
      </c>
      <c r="F29" s="23">
        <f>'[2]tabulky jednotl.'!F10+'[2]tabulky jednotl.'!F64+'[2]tabulky jednotl.'!F100</f>
        <v>65.13</v>
      </c>
      <c r="G29" s="23">
        <f>'[2]tabulky jednotl.'!G10+'[2]tabulky jednotl.'!G64+'[2]tabulky jednotl.'!G100</f>
        <v>65.13</v>
      </c>
      <c r="H29" s="23">
        <f>'[2]tabulky jednotl.'!H10+'[2]tabulky jednotl.'!H64+'[2]tabulky jednotl.'!H100</f>
        <v>1</v>
      </c>
      <c r="I29" s="23">
        <f>'[2]tabulky jednotl.'!I10+'[2]tabulky jednotl.'!I64+'[2]tabulky jednotl.'!I100</f>
        <v>0</v>
      </c>
      <c r="J29" s="23">
        <f>'[2]tabulky jednotl.'!J10+'[2]tabulky jednotl.'!J64+'[2]tabulky jednotl.'!J100</f>
        <v>3</v>
      </c>
      <c r="K29" s="23">
        <f>'[2]tabulky jednotl.'!K10+'[2]tabulky jednotl.'!K64+'[2]tabulky jednotl.'!K100</f>
        <v>0</v>
      </c>
      <c r="L29" s="23">
        <f>'[2]tabulky jednotl.'!L10+'[2]tabulky jednotl.'!L64+'[2]tabulky jednotl.'!L100</f>
        <v>21316.45</v>
      </c>
      <c r="M29" s="23">
        <f>'[2]tabulky jednotl.'!M10+'[2]tabulky jednotl.'!M64+'[2]tabulky jednotl.'!M100</f>
        <v>234282.4</v>
      </c>
    </row>
    <row r="30" spans="1:13" ht="12.75">
      <c r="A30" s="24" t="s">
        <v>27</v>
      </c>
      <c r="B30" s="23">
        <f>'[2]tabulky jednotl.'!B11+'[2]tabulky jednotl.'!B65+'[2]tabulky jednotl.'!B101</f>
        <v>468167.41000000003</v>
      </c>
      <c r="C30" s="23">
        <f>'[2]tabulky jednotl.'!C11+'[2]tabulky jednotl.'!C65+'[2]tabulky jednotl.'!C101</f>
        <v>5955.22</v>
      </c>
      <c r="D30" s="23">
        <f>'[2]tabulky jednotl.'!D11+'[2]tabulky jednotl.'!D65+'[2]tabulky jednotl.'!D101</f>
        <v>213616.62999999998</v>
      </c>
      <c r="E30" s="23">
        <f>'[2]tabulky jednotl.'!E11+'[2]tabulky jednotl.'!E65+'[2]tabulky jednotl.'!E101</f>
        <v>288</v>
      </c>
      <c r="F30" s="23">
        <f>'[2]tabulky jednotl.'!F11+'[2]tabulky jednotl.'!F65+'[2]tabulky jednotl.'!F101</f>
        <v>4819.34</v>
      </c>
      <c r="G30" s="23">
        <f>'[2]tabulky jednotl.'!G11+'[2]tabulky jednotl.'!G65+'[2]tabulky jednotl.'!G101</f>
        <v>942.65</v>
      </c>
      <c r="H30" s="23">
        <f>'[2]tabulky jednotl.'!H11+'[2]tabulky jednotl.'!H65+'[2]tabulky jednotl.'!H101</f>
        <v>13542.87</v>
      </c>
      <c r="I30" s="23">
        <f>'[2]tabulky jednotl.'!I11+'[2]tabulky jednotl.'!I65+'[2]tabulky jednotl.'!I101</f>
        <v>132657.22</v>
      </c>
      <c r="J30" s="23">
        <f>'[2]tabulky jednotl.'!J11+'[2]tabulky jednotl.'!J65+'[2]tabulky jednotl.'!J101</f>
        <v>35576.94</v>
      </c>
      <c r="K30" s="23">
        <f>'[2]tabulky jednotl.'!K11+'[2]tabulky jednotl.'!K65+'[2]tabulky jednotl.'!K101</f>
        <v>1201.26</v>
      </c>
      <c r="L30" s="23">
        <f>'[2]tabulky jednotl.'!L11+'[2]tabulky jednotl.'!L65+'[2]tabulky jednotl.'!L101</f>
        <v>869581.6699999999</v>
      </c>
      <c r="M30" s="23">
        <f>'[2]tabulky jednotl.'!M11+'[2]tabulky jednotl.'!M65+'[2]tabulky jednotl.'!M101</f>
        <v>32802.479999999996</v>
      </c>
    </row>
    <row r="31" spans="1:13" ht="12.75">
      <c r="A31" s="24" t="s">
        <v>28</v>
      </c>
      <c r="B31" s="23">
        <f>'[2]tabulky jednotl.'!B12+'[2]tabulky jednotl.'!B66+'[2]tabulky jednotl.'!B102</f>
        <v>339.9</v>
      </c>
      <c r="C31" s="23">
        <f>'[2]tabulky jednotl.'!C12+'[2]tabulky jednotl.'!C66+'[2]tabulky jednotl.'!C102</f>
        <v>2</v>
      </c>
      <c r="D31" s="23">
        <f>'[2]tabulky jednotl.'!D12+'[2]tabulky jednotl.'!D66+'[2]tabulky jednotl.'!D102</f>
        <v>30</v>
      </c>
      <c r="E31" s="23">
        <f>'[2]tabulky jednotl.'!E12+'[2]tabulky jednotl.'!E66+'[2]tabulky jednotl.'!E102</f>
        <v>0</v>
      </c>
      <c r="F31" s="23">
        <f>'[2]tabulky jednotl.'!F12+'[2]tabulky jednotl.'!F66+'[2]tabulky jednotl.'!F102</f>
        <v>2</v>
      </c>
      <c r="G31" s="23">
        <f>'[2]tabulky jednotl.'!G12+'[2]tabulky jednotl.'!G66+'[2]tabulky jednotl.'!G102</f>
        <v>0</v>
      </c>
      <c r="H31" s="23">
        <f>'[2]tabulky jednotl.'!H12+'[2]tabulky jednotl.'!H66+'[2]tabulky jednotl.'!H102</f>
        <v>18</v>
      </c>
      <c r="I31" s="23">
        <f>'[2]tabulky jednotl.'!I12+'[2]tabulky jednotl.'!I66+'[2]tabulky jednotl.'!I102</f>
        <v>28</v>
      </c>
      <c r="J31" s="23">
        <f>'[2]tabulky jednotl.'!J12+'[2]tabulky jednotl.'!J66+'[2]tabulky jednotl.'!J102</f>
        <v>1</v>
      </c>
      <c r="K31" s="23">
        <f>'[2]tabulky jednotl.'!K12+'[2]tabulky jednotl.'!K66+'[2]tabulky jednotl.'!K102</f>
        <v>0</v>
      </c>
      <c r="L31" s="23">
        <f>'[2]tabulky jednotl.'!L12+'[2]tabulky jednotl.'!L66+'[2]tabulky jednotl.'!L102</f>
        <v>418.9</v>
      </c>
      <c r="M31" s="23">
        <f>'[2]tabulky jednotl.'!M12+'[2]tabulky jednotl.'!M66+'[2]tabulky jednotl.'!M102</f>
        <v>271013</v>
      </c>
    </row>
    <row r="32" spans="1:13" ht="12.75">
      <c r="A32" s="24" t="s">
        <v>29</v>
      </c>
      <c r="B32" s="23">
        <f>'[2]tabulky jednotl.'!B13+'[2]tabulky jednotl.'!B67+'[2]tabulky jednotl.'!B103</f>
        <v>592.09</v>
      </c>
      <c r="C32" s="23">
        <f>'[2]tabulky jednotl.'!C13+'[2]tabulky jednotl.'!C67+'[2]tabulky jednotl.'!C103</f>
        <v>56</v>
      </c>
      <c r="D32" s="23">
        <f>'[2]tabulky jednotl.'!D13+'[2]tabulky jednotl.'!D67+'[2]tabulky jednotl.'!D103</f>
        <v>171.60000000000002</v>
      </c>
      <c r="E32" s="23">
        <f>'[2]tabulky jednotl.'!E13+'[2]tabulky jednotl.'!E67+'[2]tabulky jednotl.'!E103</f>
        <v>0</v>
      </c>
      <c r="F32" s="23">
        <f>'[2]tabulky jednotl.'!F13+'[2]tabulky jednotl.'!F67+'[2]tabulky jednotl.'!F103</f>
        <v>3.5</v>
      </c>
      <c r="G32" s="23">
        <f>'[2]tabulky jednotl.'!G13+'[2]tabulky jednotl.'!G67+'[2]tabulky jednotl.'!G103</f>
        <v>0</v>
      </c>
      <c r="H32" s="23">
        <f>'[2]tabulky jednotl.'!H13+'[2]tabulky jednotl.'!H67+'[2]tabulky jednotl.'!H103</f>
        <v>0</v>
      </c>
      <c r="I32" s="23">
        <f>'[2]tabulky jednotl.'!I13+'[2]tabulky jednotl.'!I67+'[2]tabulky jednotl.'!I103</f>
        <v>0</v>
      </c>
      <c r="J32" s="23">
        <f>'[2]tabulky jednotl.'!J13+'[2]tabulky jednotl.'!J67+'[2]tabulky jednotl.'!J103</f>
        <v>0.9</v>
      </c>
      <c r="K32" s="23">
        <f>'[2]tabulky jednotl.'!K13+'[2]tabulky jednotl.'!K67+'[2]tabulky jednotl.'!K103</f>
        <v>11.58</v>
      </c>
      <c r="L32" s="23">
        <f>'[2]tabulky jednotl.'!L13+'[2]tabulky jednotl.'!L67+'[2]tabulky jednotl.'!L103</f>
        <v>779.6700000000001</v>
      </c>
      <c r="M32" s="23">
        <f>'[2]tabulky jednotl.'!M13+'[2]tabulky jednotl.'!M67+'[2]tabulky jednotl.'!M103</f>
        <v>3.1</v>
      </c>
    </row>
    <row r="33" spans="1:13" ht="12.75">
      <c r="A33" s="24" t="s">
        <v>30</v>
      </c>
      <c r="B33" s="23">
        <f>'[2]tabulky jednotl.'!B14+'[2]tabulky jednotl.'!B68+'[2]tabulky jednotl.'!B104</f>
        <v>1605.4999999999998</v>
      </c>
      <c r="C33" s="23">
        <f>'[2]tabulky jednotl.'!C14+'[2]tabulky jednotl.'!C68+'[2]tabulky jednotl.'!C104</f>
        <v>0.2</v>
      </c>
      <c r="D33" s="23">
        <f>'[2]tabulky jednotl.'!D14+'[2]tabulky jednotl.'!D68+'[2]tabulky jednotl.'!D104</f>
        <v>2523.45</v>
      </c>
      <c r="E33" s="23">
        <f>'[2]tabulky jednotl.'!E14+'[2]tabulky jednotl.'!E68+'[2]tabulky jednotl.'!E104</f>
        <v>0</v>
      </c>
      <c r="F33" s="23">
        <f>'[2]tabulky jednotl.'!F14+'[2]tabulky jednotl.'!F68+'[2]tabulky jednotl.'!F104</f>
        <v>4</v>
      </c>
      <c r="G33" s="23">
        <f>'[2]tabulky jednotl.'!G14+'[2]tabulky jednotl.'!G68+'[2]tabulky jednotl.'!G104</f>
        <v>0</v>
      </c>
      <c r="H33" s="23">
        <f>'[2]tabulky jednotl.'!H14+'[2]tabulky jednotl.'!H68+'[2]tabulky jednotl.'!H104</f>
        <v>343.56</v>
      </c>
      <c r="I33" s="23">
        <f>'[2]tabulky jednotl.'!I14+'[2]tabulky jednotl.'!I68+'[2]tabulky jednotl.'!I104</f>
        <v>249.96</v>
      </c>
      <c r="J33" s="23">
        <f>'[2]tabulky jednotl.'!J14+'[2]tabulky jednotl.'!J68+'[2]tabulky jednotl.'!J104</f>
        <v>23.979999999999997</v>
      </c>
      <c r="K33" s="23">
        <f>'[2]tabulky jednotl.'!K14+'[2]tabulky jednotl.'!K68+'[2]tabulky jednotl.'!K104</f>
        <v>12.1</v>
      </c>
      <c r="L33" s="23">
        <f>'[2]tabulky jednotl.'!L14+'[2]tabulky jednotl.'!L68+'[2]tabulky jednotl.'!L104</f>
        <v>4762.550000000001</v>
      </c>
      <c r="M33" s="23">
        <f>'[2]tabulky jednotl.'!M14+'[2]tabulky jednotl.'!M68+'[2]tabulky jednotl.'!M104</f>
        <v>10.95</v>
      </c>
    </row>
    <row r="34" spans="1:13" ht="12.75">
      <c r="A34" s="24" t="s">
        <v>31</v>
      </c>
      <c r="B34" s="23">
        <f>'[2]tabulky jednotl.'!B15+'[2]tabulky jednotl.'!B69+'[2]tabulky jednotl.'!B105</f>
        <v>1335.97</v>
      </c>
      <c r="C34" s="23">
        <f>'[2]tabulky jednotl.'!C15+'[2]tabulky jednotl.'!C69+'[2]tabulky jednotl.'!C105</f>
        <v>1145.78</v>
      </c>
      <c r="D34" s="23">
        <f>'[2]tabulky jednotl.'!D15+'[2]tabulky jednotl.'!D69+'[2]tabulky jednotl.'!D105</f>
        <v>71.81</v>
      </c>
      <c r="E34" s="23">
        <f>'[2]tabulky jednotl.'!E15+'[2]tabulky jednotl.'!E69+'[2]tabulky jednotl.'!E105</f>
        <v>0</v>
      </c>
      <c r="F34" s="23">
        <f>'[2]tabulky jednotl.'!F15+'[2]tabulky jednotl.'!F69+'[2]tabulky jednotl.'!F105</f>
        <v>22.56</v>
      </c>
      <c r="G34" s="23">
        <f>'[2]tabulky jednotl.'!G15+'[2]tabulky jednotl.'!G69+'[2]tabulky jednotl.'!G105</f>
        <v>22.56</v>
      </c>
      <c r="H34" s="23">
        <f>'[2]tabulky jednotl.'!H15+'[2]tabulky jednotl.'!H69+'[2]tabulky jednotl.'!H105</f>
        <v>7.95</v>
      </c>
      <c r="I34" s="23">
        <f>'[2]tabulky jednotl.'!I15+'[2]tabulky jednotl.'!I69+'[2]tabulky jednotl.'!I105</f>
        <v>6.85</v>
      </c>
      <c r="J34" s="23">
        <f>'[2]tabulky jednotl.'!J15+'[2]tabulky jednotl.'!J69+'[2]tabulky jednotl.'!J105</f>
        <v>16.02</v>
      </c>
      <c r="K34" s="23">
        <f>'[2]tabulky jednotl.'!K15+'[2]tabulky jednotl.'!K69+'[2]tabulky jednotl.'!K105</f>
        <v>0</v>
      </c>
      <c r="L34" s="23">
        <f>'[2]tabulky jednotl.'!L15+'[2]tabulky jednotl.'!L69+'[2]tabulky jednotl.'!L105</f>
        <v>1461.1599999999999</v>
      </c>
      <c r="M34" s="23">
        <f>'[2]tabulky jednotl.'!M15+'[2]tabulky jednotl.'!M69+'[2]tabulky jednotl.'!M105</f>
        <v>-154.63000000000002</v>
      </c>
    </row>
    <row r="35" spans="1:13" ht="12.75">
      <c r="A35" s="24" t="s">
        <v>32</v>
      </c>
      <c r="B35" s="23">
        <f>'[2]tabulky jednotl.'!B16+'[2]tabulky jednotl.'!B70+'[2]tabulky jednotl.'!B106</f>
        <v>435930.00999999995</v>
      </c>
      <c r="C35" s="23">
        <f>'[2]tabulky jednotl.'!C16+'[2]tabulky jednotl.'!C70+'[2]tabulky jednotl.'!C106</f>
        <v>179555.88000000003</v>
      </c>
      <c r="D35" s="23">
        <f>'[2]tabulky jednotl.'!D16+'[2]tabulky jednotl.'!D70+'[2]tabulky jednotl.'!D106</f>
        <v>288228.93</v>
      </c>
      <c r="E35" s="23">
        <f>'[2]tabulky jednotl.'!E16+'[2]tabulky jednotl.'!E70+'[2]tabulky jednotl.'!E106</f>
        <v>148159.72</v>
      </c>
      <c r="F35" s="23">
        <f>'[2]tabulky jednotl.'!F16+'[2]tabulky jednotl.'!F70+'[2]tabulky jednotl.'!F106</f>
        <v>34786.590000000004</v>
      </c>
      <c r="G35" s="23">
        <f>'[2]tabulky jednotl.'!G16+'[2]tabulky jednotl.'!G70+'[2]tabulky jednotl.'!G106</f>
        <v>22082.530000000002</v>
      </c>
      <c r="H35" s="23">
        <f>'[2]tabulky jednotl.'!H16+'[2]tabulky jednotl.'!H70+'[2]tabulky jednotl.'!H106</f>
        <v>23494.8</v>
      </c>
      <c r="I35" s="23">
        <f>'[2]tabulky jednotl.'!I16+'[2]tabulky jednotl.'!I70+'[2]tabulky jednotl.'!I106</f>
        <v>105970.66999999998</v>
      </c>
      <c r="J35" s="23">
        <f>'[2]tabulky jednotl.'!J16+'[2]tabulky jednotl.'!J70+'[2]tabulky jednotl.'!J106</f>
        <v>20174.61</v>
      </c>
      <c r="K35" s="23">
        <f>'[2]tabulky jednotl.'!K16+'[2]tabulky jednotl.'!K70+'[2]tabulky jednotl.'!K106</f>
        <v>1430.94</v>
      </c>
      <c r="L35" s="23">
        <f>'[2]tabulky jednotl.'!L16+'[2]tabulky jednotl.'!L70+'[2]tabulky jednotl.'!L106</f>
        <v>910016.5499999999</v>
      </c>
      <c r="M35" s="23">
        <f>'[2]tabulky jednotl.'!M16+'[2]tabulky jednotl.'!M70+'[2]tabulky jednotl.'!M106</f>
        <v>58607.68999999999</v>
      </c>
    </row>
    <row r="36" spans="1:2" ht="12.75">
      <c r="A36" s="24" t="s">
        <v>33</v>
      </c>
      <c r="B36" s="23">
        <f>'[2]tabulky jednotl.'!B17+'[2]tabulky jednotl.'!B71+'[2]tabulky jednotl.'!B107</f>
        <v>10326.16</v>
      </c>
    </row>
    <row r="37" spans="1:17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9"/>
      <c r="O37" s="9"/>
      <c r="P37" s="9"/>
      <c r="Q37" s="9"/>
    </row>
    <row r="38" spans="1:12" ht="12.75">
      <c r="A38" s="5"/>
      <c r="B38" s="6"/>
      <c r="C38" s="10"/>
      <c r="D38" s="10"/>
      <c r="E38" s="7"/>
      <c r="F38" s="10"/>
      <c r="G38" s="10"/>
      <c r="H38" s="10"/>
      <c r="I38" s="10"/>
      <c r="J38" s="10"/>
      <c r="K38" s="10"/>
      <c r="L38" s="10"/>
    </row>
    <row r="39" spans="1:12" ht="12.75">
      <c r="A39" s="5"/>
      <c r="B39" s="6"/>
      <c r="C39" s="10"/>
      <c r="D39" s="10"/>
      <c r="E39" s="7"/>
      <c r="F39" s="10"/>
      <c r="G39" s="10"/>
      <c r="H39" s="10"/>
      <c r="I39" s="10"/>
      <c r="J39" s="10"/>
      <c r="K39" s="10"/>
      <c r="L39" s="10"/>
    </row>
    <row r="40" ht="12.75">
      <c r="A40" t="s">
        <v>35</v>
      </c>
    </row>
    <row r="41" spans="1:13" ht="12.75">
      <c r="A41" s="12"/>
      <c r="B41" s="13" t="s">
        <v>4</v>
      </c>
      <c r="C41" s="14" t="s">
        <v>5</v>
      </c>
      <c r="D41" s="14" t="s">
        <v>6</v>
      </c>
      <c r="E41" s="14" t="s">
        <v>7</v>
      </c>
      <c r="F41" s="14" t="s">
        <v>8</v>
      </c>
      <c r="G41" s="14" t="s">
        <v>9</v>
      </c>
      <c r="H41" s="13" t="s">
        <v>10</v>
      </c>
      <c r="I41" s="15" t="s">
        <v>11</v>
      </c>
      <c r="J41" s="16" t="s">
        <v>12</v>
      </c>
      <c r="K41" s="14" t="s">
        <v>13</v>
      </c>
      <c r="L41" s="13" t="s">
        <v>14</v>
      </c>
      <c r="M41" s="13" t="s">
        <v>15</v>
      </c>
    </row>
    <row r="42" spans="1:13" ht="13.5" thickBot="1">
      <c r="A42" s="17" t="s">
        <v>16</v>
      </c>
      <c r="B42" s="18" t="s">
        <v>17</v>
      </c>
      <c r="C42" s="19" t="s">
        <v>18</v>
      </c>
      <c r="D42" s="19" t="s">
        <v>17</v>
      </c>
      <c r="E42" s="19" t="s">
        <v>19</v>
      </c>
      <c r="F42" s="19" t="s">
        <v>17</v>
      </c>
      <c r="G42" s="19" t="s">
        <v>20</v>
      </c>
      <c r="H42" s="18"/>
      <c r="I42" s="20"/>
      <c r="J42" s="21"/>
      <c r="K42" s="19" t="s">
        <v>21</v>
      </c>
      <c r="L42" s="18" t="s">
        <v>17</v>
      </c>
      <c r="M42" s="18"/>
    </row>
    <row r="43" spans="1:13" ht="13.5" thickTop="1">
      <c r="A43" s="22" t="s">
        <v>22</v>
      </c>
      <c r="B43" s="23">
        <f>B8+B25</f>
        <v>320712.37</v>
      </c>
      <c r="C43" s="23">
        <f aca="true" t="shared" si="0" ref="C43:M43">C8+C25</f>
        <v>145726.54</v>
      </c>
      <c r="D43" s="23">
        <f t="shared" si="0"/>
        <v>244772.92</v>
      </c>
      <c r="E43" s="23">
        <f t="shared" si="0"/>
        <v>131442.42</v>
      </c>
      <c r="F43" s="23">
        <f t="shared" si="0"/>
        <v>50129.13</v>
      </c>
      <c r="G43" s="23">
        <f t="shared" si="0"/>
        <v>36863.520000000004</v>
      </c>
      <c r="H43" s="23">
        <f t="shared" si="0"/>
        <v>16501.14</v>
      </c>
      <c r="I43" s="23">
        <f t="shared" si="0"/>
        <v>79768.31</v>
      </c>
      <c r="J43" s="23">
        <f t="shared" si="0"/>
        <v>22273.48</v>
      </c>
      <c r="K43" s="23">
        <f t="shared" si="0"/>
        <v>2313.22</v>
      </c>
      <c r="L43" s="23">
        <f t="shared" si="0"/>
        <v>736470.57</v>
      </c>
      <c r="M43" s="23">
        <f t="shared" si="0"/>
        <v>53357</v>
      </c>
    </row>
    <row r="44" spans="1:13" ht="12.75">
      <c r="A44" s="24" t="s">
        <v>23</v>
      </c>
      <c r="B44" s="23">
        <f aca="true" t="shared" si="1" ref="B44:M53">B9+B26</f>
        <v>36529.48</v>
      </c>
      <c r="C44" s="23">
        <f t="shared" si="1"/>
        <v>10343</v>
      </c>
      <c r="D44" s="23">
        <f t="shared" si="1"/>
        <v>13774.9</v>
      </c>
      <c r="E44" s="23">
        <f t="shared" si="1"/>
        <v>3568.94</v>
      </c>
      <c r="F44" s="23">
        <f t="shared" si="1"/>
        <v>3524.42</v>
      </c>
      <c r="G44" s="23">
        <f t="shared" si="1"/>
        <v>3251</v>
      </c>
      <c r="H44" s="23">
        <f t="shared" si="1"/>
        <v>817.9499999999999</v>
      </c>
      <c r="I44" s="23">
        <f t="shared" si="1"/>
        <v>5974.1</v>
      </c>
      <c r="J44" s="23">
        <f t="shared" si="1"/>
        <v>691.26</v>
      </c>
      <c r="K44" s="23">
        <f t="shared" si="1"/>
        <v>121.78</v>
      </c>
      <c r="L44" s="23">
        <f t="shared" si="1"/>
        <v>61433.89000000001</v>
      </c>
      <c r="M44" s="23">
        <f t="shared" si="1"/>
        <v>9796.08</v>
      </c>
    </row>
    <row r="45" spans="1:13" ht="12.75">
      <c r="A45" s="24" t="s">
        <v>24</v>
      </c>
      <c r="B45" s="23">
        <f t="shared" si="1"/>
        <v>3195057.4299999997</v>
      </c>
      <c r="C45" s="23">
        <f t="shared" si="1"/>
        <v>1790978.69</v>
      </c>
      <c r="D45" s="23">
        <f t="shared" si="1"/>
        <v>1547682.43</v>
      </c>
      <c r="E45" s="23">
        <f t="shared" si="1"/>
        <v>879372.73</v>
      </c>
      <c r="F45" s="23">
        <f t="shared" si="1"/>
        <v>157875.6</v>
      </c>
      <c r="G45" s="23">
        <f t="shared" si="1"/>
        <v>127561.4</v>
      </c>
      <c r="H45" s="23">
        <f t="shared" si="1"/>
        <v>45659.22</v>
      </c>
      <c r="I45" s="23">
        <f t="shared" si="1"/>
        <v>533550.46</v>
      </c>
      <c r="J45" s="23">
        <f t="shared" si="1"/>
        <v>103728.50000000001</v>
      </c>
      <c r="K45" s="23">
        <f t="shared" si="1"/>
        <v>23937.12</v>
      </c>
      <c r="L45" s="23">
        <f t="shared" si="1"/>
        <v>5607490.760000001</v>
      </c>
      <c r="M45" s="23">
        <f t="shared" si="1"/>
        <v>1602698.43</v>
      </c>
    </row>
    <row r="46" spans="1:14" ht="12.75">
      <c r="A46" s="24" t="s">
        <v>25</v>
      </c>
      <c r="B46" s="23">
        <f t="shared" si="1"/>
        <v>1719625.2000000002</v>
      </c>
      <c r="C46" s="23">
        <f t="shared" si="1"/>
        <v>997733.5500000003</v>
      </c>
      <c r="D46" s="23">
        <f t="shared" si="1"/>
        <v>745909.8</v>
      </c>
      <c r="E46" s="23">
        <f t="shared" si="1"/>
        <v>343453.94999999995</v>
      </c>
      <c r="F46" s="23">
        <f t="shared" si="1"/>
        <v>72239.06999999999</v>
      </c>
      <c r="G46" s="23">
        <f t="shared" si="1"/>
        <v>46483.39</v>
      </c>
      <c r="H46" s="23">
        <f t="shared" si="1"/>
        <v>19182.880000000005</v>
      </c>
      <c r="I46" s="23">
        <f t="shared" si="1"/>
        <v>353500.18</v>
      </c>
      <c r="J46" s="23">
        <f t="shared" si="1"/>
        <v>44040.96</v>
      </c>
      <c r="K46" s="23">
        <f t="shared" si="1"/>
        <v>23644.54</v>
      </c>
      <c r="L46" s="23">
        <f t="shared" si="1"/>
        <v>2978142.6300000004</v>
      </c>
      <c r="M46" s="23">
        <f t="shared" si="1"/>
        <v>1036630.3500000001</v>
      </c>
      <c r="N46" s="25"/>
    </row>
    <row r="47" spans="1:14" ht="12.75">
      <c r="A47" s="24" t="s">
        <v>26</v>
      </c>
      <c r="B47" s="23">
        <f t="shared" si="1"/>
        <v>699215.39</v>
      </c>
      <c r="C47" s="23">
        <f t="shared" si="1"/>
        <v>699193.79</v>
      </c>
      <c r="D47" s="23">
        <f t="shared" si="1"/>
        <v>422161.62</v>
      </c>
      <c r="E47" s="23">
        <f t="shared" si="1"/>
        <v>418635.62</v>
      </c>
      <c r="F47" s="23">
        <f t="shared" si="1"/>
        <v>83371.28</v>
      </c>
      <c r="G47" s="23">
        <f t="shared" si="1"/>
        <v>83004.28</v>
      </c>
      <c r="H47" s="23">
        <f t="shared" si="1"/>
        <v>4821</v>
      </c>
      <c r="I47" s="23">
        <f t="shared" si="1"/>
        <v>1149</v>
      </c>
      <c r="J47" s="23">
        <f t="shared" si="1"/>
        <v>6</v>
      </c>
      <c r="K47" s="23">
        <f t="shared" si="1"/>
        <v>49.7</v>
      </c>
      <c r="L47" s="23">
        <f t="shared" si="1"/>
        <v>1210773.99</v>
      </c>
      <c r="M47" s="23">
        <f t="shared" si="1"/>
        <v>234282.4</v>
      </c>
      <c r="N47" s="25"/>
    </row>
    <row r="48" spans="1:13" ht="12.75">
      <c r="A48" s="24" t="s">
        <v>27</v>
      </c>
      <c r="B48" s="23">
        <f t="shared" si="1"/>
        <v>501993.9</v>
      </c>
      <c r="C48" s="23">
        <f t="shared" si="1"/>
        <v>7664.22</v>
      </c>
      <c r="D48" s="23">
        <f t="shared" si="1"/>
        <v>233172.49999999997</v>
      </c>
      <c r="E48" s="23">
        <f t="shared" si="1"/>
        <v>289</v>
      </c>
      <c r="F48" s="23">
        <f t="shared" si="1"/>
        <v>5462.64</v>
      </c>
      <c r="G48" s="23">
        <f t="shared" si="1"/>
        <v>1425.65</v>
      </c>
      <c r="H48" s="23">
        <f t="shared" si="1"/>
        <v>14300.26</v>
      </c>
      <c r="I48" s="23">
        <f t="shared" si="1"/>
        <v>136929.9</v>
      </c>
      <c r="J48" s="23">
        <f t="shared" si="1"/>
        <v>36703.560000000005</v>
      </c>
      <c r="K48" s="23">
        <f t="shared" si="1"/>
        <v>1201.26</v>
      </c>
      <c r="L48" s="23">
        <f t="shared" si="1"/>
        <v>929764.0199999999</v>
      </c>
      <c r="M48" s="23">
        <f t="shared" si="1"/>
        <v>33125.42999999999</v>
      </c>
    </row>
    <row r="49" spans="1:13" ht="12.75">
      <c r="A49" s="24" t="s">
        <v>28</v>
      </c>
      <c r="B49" s="23">
        <f t="shared" si="1"/>
        <v>110480.37999999999</v>
      </c>
      <c r="C49" s="23">
        <f t="shared" si="1"/>
        <v>2</v>
      </c>
      <c r="D49" s="23">
        <f t="shared" si="1"/>
        <v>1703.79</v>
      </c>
      <c r="E49" s="23">
        <f t="shared" si="1"/>
        <v>0</v>
      </c>
      <c r="F49" s="23">
        <f t="shared" si="1"/>
        <v>640.78</v>
      </c>
      <c r="G49" s="23">
        <f t="shared" si="1"/>
        <v>0</v>
      </c>
      <c r="H49" s="23">
        <f t="shared" si="1"/>
        <v>396</v>
      </c>
      <c r="I49" s="23">
        <f t="shared" si="1"/>
        <v>4694.0599999999995</v>
      </c>
      <c r="J49" s="23">
        <f t="shared" si="1"/>
        <v>20523</v>
      </c>
      <c r="K49" s="23">
        <f t="shared" si="1"/>
        <v>0</v>
      </c>
      <c r="L49" s="23">
        <f t="shared" si="1"/>
        <v>138438.00999999998</v>
      </c>
      <c r="M49" s="23">
        <f t="shared" si="1"/>
        <v>271013</v>
      </c>
    </row>
    <row r="50" spans="1:13" ht="12.75">
      <c r="A50" s="24" t="s">
        <v>29</v>
      </c>
      <c r="B50" s="23">
        <f t="shared" si="1"/>
        <v>614.59</v>
      </c>
      <c r="C50" s="23">
        <f t="shared" si="1"/>
        <v>56</v>
      </c>
      <c r="D50" s="23">
        <f t="shared" si="1"/>
        <v>171.60000000000002</v>
      </c>
      <c r="E50" s="23">
        <f t="shared" si="1"/>
        <v>0</v>
      </c>
      <c r="F50" s="23">
        <f t="shared" si="1"/>
        <v>3.5</v>
      </c>
      <c r="G50" s="23">
        <f t="shared" si="1"/>
        <v>0</v>
      </c>
      <c r="H50" s="23">
        <f t="shared" si="1"/>
        <v>0</v>
      </c>
      <c r="I50" s="23">
        <f t="shared" si="1"/>
        <v>0</v>
      </c>
      <c r="J50" s="23">
        <f t="shared" si="1"/>
        <v>0.9</v>
      </c>
      <c r="K50" s="23">
        <f t="shared" si="1"/>
        <v>11.58</v>
      </c>
      <c r="L50" s="23">
        <f t="shared" si="1"/>
        <v>802.1700000000001</v>
      </c>
      <c r="M50" s="23">
        <f t="shared" si="1"/>
        <v>3.35</v>
      </c>
    </row>
    <row r="51" spans="1:13" ht="12.75">
      <c r="A51" s="24" t="s">
        <v>30</v>
      </c>
      <c r="B51" s="23">
        <f t="shared" si="1"/>
        <v>3484.05</v>
      </c>
      <c r="C51" s="23">
        <f t="shared" si="1"/>
        <v>21.5</v>
      </c>
      <c r="D51" s="23">
        <f t="shared" si="1"/>
        <v>7955.499999999999</v>
      </c>
      <c r="E51" s="23">
        <f t="shared" si="1"/>
        <v>5377.15</v>
      </c>
      <c r="F51" s="23">
        <f t="shared" si="1"/>
        <v>4</v>
      </c>
      <c r="G51" s="23">
        <f t="shared" si="1"/>
        <v>0</v>
      </c>
      <c r="H51" s="23">
        <f t="shared" si="1"/>
        <v>357.56</v>
      </c>
      <c r="I51" s="23">
        <f t="shared" si="1"/>
        <v>276.53000000000003</v>
      </c>
      <c r="J51" s="23">
        <f t="shared" si="1"/>
        <v>23.979999999999997</v>
      </c>
      <c r="K51" s="23">
        <f t="shared" si="1"/>
        <v>12.1</v>
      </c>
      <c r="L51" s="23">
        <f t="shared" si="1"/>
        <v>12113.720000000001</v>
      </c>
      <c r="M51" s="23">
        <f t="shared" si="1"/>
        <v>13.61</v>
      </c>
    </row>
    <row r="52" spans="1:13" ht="12.75">
      <c r="A52" s="24" t="s">
        <v>31</v>
      </c>
      <c r="B52" s="23">
        <f t="shared" si="1"/>
        <v>3430.7200000000003</v>
      </c>
      <c r="C52" s="23">
        <f t="shared" si="1"/>
        <v>1728.3</v>
      </c>
      <c r="D52" s="23">
        <f t="shared" si="1"/>
        <v>212.94</v>
      </c>
      <c r="E52" s="23">
        <f t="shared" si="1"/>
        <v>141.13</v>
      </c>
      <c r="F52" s="23">
        <f t="shared" si="1"/>
        <v>92.56</v>
      </c>
      <c r="G52" s="23">
        <f t="shared" si="1"/>
        <v>92.56</v>
      </c>
      <c r="H52" s="23">
        <f t="shared" si="1"/>
        <v>7.95</v>
      </c>
      <c r="I52" s="23">
        <f t="shared" si="1"/>
        <v>6.85</v>
      </c>
      <c r="J52" s="23">
        <f t="shared" si="1"/>
        <v>114.27</v>
      </c>
      <c r="K52" s="23">
        <f t="shared" si="1"/>
        <v>0</v>
      </c>
      <c r="L52" s="23">
        <f t="shared" si="1"/>
        <v>3865.29</v>
      </c>
      <c r="M52" s="23">
        <f t="shared" si="1"/>
        <v>-154.63000000000002</v>
      </c>
    </row>
    <row r="53" spans="1:13" ht="12.75">
      <c r="A53" s="24" t="s">
        <v>32</v>
      </c>
      <c r="B53" s="23">
        <f t="shared" si="1"/>
        <v>513455.04999999993</v>
      </c>
      <c r="C53" s="23">
        <f t="shared" si="1"/>
        <v>240648.87000000002</v>
      </c>
      <c r="D53" s="23">
        <f t="shared" si="1"/>
        <v>394942.5</v>
      </c>
      <c r="E53" s="23">
        <f t="shared" si="1"/>
        <v>246487.24</v>
      </c>
      <c r="F53" s="23">
        <f t="shared" si="1"/>
        <v>49715.32000000001</v>
      </c>
      <c r="G53" s="23">
        <f t="shared" si="1"/>
        <v>36670.04</v>
      </c>
      <c r="H53" s="23">
        <f t="shared" si="1"/>
        <v>23912.66</v>
      </c>
      <c r="I53" s="23">
        <f t="shared" si="1"/>
        <v>122736.34999999998</v>
      </c>
      <c r="J53" s="23">
        <f t="shared" si="1"/>
        <v>25280.57</v>
      </c>
      <c r="K53" s="23">
        <f t="shared" si="1"/>
        <v>1452.94</v>
      </c>
      <c r="L53" s="23">
        <f t="shared" si="1"/>
        <v>1131495.39</v>
      </c>
      <c r="M53" s="23">
        <f t="shared" si="1"/>
        <v>90937.99999999999</v>
      </c>
    </row>
    <row r="54" spans="1:6" ht="12.75">
      <c r="A54" s="26" t="s">
        <v>33</v>
      </c>
      <c r="B54" s="23">
        <f>B19+B36</f>
        <v>10607.56</v>
      </c>
      <c r="C54" s="8"/>
      <c r="D54" s="8"/>
      <c r="E54" s="8"/>
      <c r="F54" s="8"/>
    </row>
    <row r="56" spans="1:13" s="27" customFormat="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s="27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62" spans="2:13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</sheetData>
  <sheetProtection/>
  <mergeCells count="3">
    <mergeCell ref="A1:G1"/>
    <mergeCell ref="A56:M56"/>
    <mergeCell ref="A57:M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zoomScalePageLayoutView="0" workbookViewId="0" topLeftCell="A22">
      <selection activeCell="L53" sqref="L53"/>
    </sheetView>
  </sheetViews>
  <sheetFormatPr defaultColWidth="9.00390625" defaultRowHeight="12.75"/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3"/>
      <c r="B2" s="1"/>
      <c r="C2" s="1" t="s">
        <v>1</v>
      </c>
      <c r="D2" s="1"/>
      <c r="E2" s="1"/>
      <c r="F2" s="1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10000765</cp:lastModifiedBy>
  <dcterms:created xsi:type="dcterms:W3CDTF">2010-05-03T06:56:13Z</dcterms:created>
  <dcterms:modified xsi:type="dcterms:W3CDTF">2010-05-06T08:24:12Z</dcterms:modified>
  <cp:category/>
  <cp:version/>
  <cp:contentType/>
  <cp:contentStatus/>
</cp:coreProperties>
</file>