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560" windowHeight="5145" activeTab="0"/>
  </bookViews>
  <sheets>
    <sheet name="tab I,II,III" sheetId="1" r:id="rId1"/>
    <sheet name="tab IV,V" sheetId="2" r:id="rId2"/>
    <sheet name="tab VI" sheetId="3" r:id="rId3"/>
  </sheets>
  <definedNames/>
  <calcPr fullCalcOnLoad="1"/>
</workbook>
</file>

<file path=xl/sharedStrings.xml><?xml version="1.0" encoding="utf-8"?>
<sst xmlns="http://schemas.openxmlformats.org/spreadsheetml/2006/main" count="257" uniqueCount="94">
  <si>
    <t>Název</t>
  </si>
  <si>
    <t>a</t>
  </si>
  <si>
    <t>Kuřata</t>
  </si>
  <si>
    <t>Slepice</t>
  </si>
  <si>
    <t>Krůty</t>
  </si>
  <si>
    <t>Kachny</t>
  </si>
  <si>
    <t>Husy</t>
  </si>
  <si>
    <t>Množství v kg</t>
  </si>
  <si>
    <t>Drůbeží droby</t>
  </si>
  <si>
    <t>Drůbeží polotovary</t>
  </si>
  <si>
    <t xml:space="preserve">Drůbež nedělená </t>
  </si>
  <si>
    <t>Cena v Kč za kg</t>
  </si>
  <si>
    <t xml:space="preserve">Drůbež dělená </t>
  </si>
  <si>
    <t>Index</t>
  </si>
  <si>
    <t xml:space="preserve">Slepice kuchaná I. tř. - chlazená </t>
  </si>
  <si>
    <t>Kachna kuchaná I. tř. - chlazená</t>
  </si>
  <si>
    <t xml:space="preserve"> Výsledky statistického zjišťování  Drůb (MZe) 4-12</t>
  </si>
  <si>
    <t xml:space="preserve"> Výsledky zpracovala : Ilona Bardiovská</t>
  </si>
  <si>
    <t xml:space="preserve">Kuře kuchané I. tř.   -   chlazené </t>
  </si>
  <si>
    <t xml:space="preserve">                                    -   mrazené</t>
  </si>
  <si>
    <t xml:space="preserve">                                    -   mrazená</t>
  </si>
  <si>
    <t xml:space="preserve">Krůta kuchaná I. tř.  -   chlazená </t>
  </si>
  <si>
    <t>Kuřecí stehna bez kosti - chlazená</t>
  </si>
  <si>
    <t>Kuřecí prsa s kůží a s kostí - chlazená</t>
  </si>
  <si>
    <t>Kuřecí půlky nebo čtvrtky - chlazené</t>
  </si>
  <si>
    <t>Krůtí prsa bez kosti - chlazená</t>
  </si>
  <si>
    <t>Kuřecí stehna s kostí  - chlazená</t>
  </si>
  <si>
    <t>1)</t>
  </si>
  <si>
    <t>-</t>
  </si>
  <si>
    <t xml:space="preserve"> kuřata dělená </t>
  </si>
  <si>
    <t xml:space="preserve"> drůbeží droby</t>
  </si>
  <si>
    <t xml:space="preserve"> drůbeží polotovary</t>
  </si>
  <si>
    <t xml:space="preserve"> masné výrobky</t>
  </si>
  <si>
    <t xml:space="preserve"> z toho : kuřata</t>
  </si>
  <si>
    <r>
      <rPr>
        <vertAlign val="superscript"/>
        <sz val="9"/>
        <rFont val="Times New Roman CE"/>
        <family val="0"/>
      </rPr>
      <t>1)</t>
    </r>
    <r>
      <rPr>
        <vertAlign val="superscript"/>
        <sz val="10"/>
        <rFont val="Times New Roman CE"/>
        <family val="0"/>
      </rPr>
      <t xml:space="preserve"> </t>
    </r>
    <r>
      <rPr>
        <sz val="8"/>
        <rFont val="Times New Roman CE"/>
        <family val="1"/>
      </rPr>
      <t>nelze zveřejnit z důvodu ochrany důvěrnosti údajů, dle zákona č. 89/1995 Sb., o státní statistické službě,ve znění pozdějších předpisů</t>
    </r>
  </si>
  <si>
    <t xml:space="preserve">V tabulce č. VI. je uvedena průměrná cena dosažená při odbytu daného výrobku na vnitřní trh. </t>
  </si>
  <si>
    <t xml:space="preserve"> slepice,krůty,kachny a husy dělené </t>
  </si>
  <si>
    <t xml:space="preserve">Kuřecí strojně oddělené maso  </t>
  </si>
  <si>
    <t xml:space="preserve">Kuřecí řízky (kuřecí prsa  bez kůže a kostí) - chlazené </t>
  </si>
  <si>
    <t xml:space="preserve">  drůbežího masa (bez exportu) :</t>
  </si>
  <si>
    <t>zpracovatelům drůbežího masa (bez exportu):</t>
  </si>
  <si>
    <t>Nakoupeno celkem v kg živé hmotnosti *</t>
  </si>
  <si>
    <t xml:space="preserve">Prodáno v kg </t>
  </si>
  <si>
    <r>
      <rPr>
        <sz val="10"/>
        <rFont val="Times New Roman"/>
        <family val="1"/>
      </rPr>
      <t>*</t>
    </r>
    <r>
      <rPr>
        <sz val="8"/>
        <rFont val="Times New Roman"/>
        <family val="1"/>
      </rPr>
      <t xml:space="preserve"> s dopočtem, včetně vlastní drůbeže poražené chovateli</t>
    </r>
  </si>
  <si>
    <t>Krůtí stehna s kostí - chlazená</t>
  </si>
  <si>
    <r>
      <t>Ostatní drůbež</t>
    </r>
    <r>
      <rPr>
        <vertAlign val="superscript"/>
        <sz val="10"/>
        <rFont val="Arial CE"/>
        <family val="0"/>
      </rPr>
      <t xml:space="preserve"> </t>
    </r>
  </si>
  <si>
    <t>Pštrosi</t>
  </si>
  <si>
    <r>
      <rPr>
        <vertAlign val="superscript"/>
        <sz val="9"/>
        <rFont val="Cambria"/>
        <family val="1"/>
      </rPr>
      <t>1)</t>
    </r>
    <r>
      <rPr>
        <vertAlign val="superscript"/>
        <sz val="10"/>
        <rFont val="Cambria"/>
        <family val="1"/>
      </rPr>
      <t xml:space="preserve"> </t>
    </r>
    <r>
      <rPr>
        <sz val="8"/>
        <rFont val="Cambria"/>
        <family val="1"/>
      </rPr>
      <t>nelze zveřejnit z důvodu ochrany důvěrnosti údajů, dle zákona č. 89/1995 Sb., o státní statistické službě,ve znění pozdějších předpisů</t>
    </r>
  </si>
  <si>
    <r>
      <t>3)</t>
    </r>
    <r>
      <rPr>
        <sz val="8"/>
        <rFont val="Cambria"/>
        <family val="1"/>
      </rPr>
      <t xml:space="preserve">  Od r. 2010 podle Nařízení ES č. 1165/2008  je zařazena ostatní drůbež, která zahrnuje jiné domácí ptáky, chované pro produkci masa </t>
    </r>
  </si>
  <si>
    <t xml:space="preserve">Nákup drůbeže celkem </t>
  </si>
  <si>
    <t xml:space="preserve">             slepice</t>
  </si>
  <si>
    <t xml:space="preserve">             krůty</t>
  </si>
  <si>
    <t xml:space="preserve">             kachny</t>
  </si>
  <si>
    <t xml:space="preserve">             husy</t>
  </si>
  <si>
    <t xml:space="preserve">             ostatní drůbež</t>
  </si>
  <si>
    <t xml:space="preserve"> Pštrosi</t>
  </si>
  <si>
    <t>Slepice, kohouti</t>
  </si>
  <si>
    <t xml:space="preserve"> „Měsíční výkaz o nákupu, zásobách, prodeji a cenách drůbeže a drůbežích výrobků" </t>
  </si>
  <si>
    <t>Nákupní cena v Kč za kg ž. hm. v A třídě jakosti</t>
  </si>
  <si>
    <t xml:space="preserve"> I . Nákup  drůbeže a pštrosů za sledovaný měsíc</t>
  </si>
  <si>
    <t xml:space="preserve"> II. Zásoby drůbeže a pštrosů ke konci sledovaného měsíce</t>
  </si>
  <si>
    <r>
      <t xml:space="preserve">2) </t>
    </r>
    <r>
      <rPr>
        <sz val="8"/>
        <rFont val="Cambria"/>
        <family val="1"/>
      </rPr>
      <t xml:space="preserve">Nákup a zásoby drůbeže celkem - bez údajů označených indexem </t>
    </r>
    <r>
      <rPr>
        <vertAlign val="superscript"/>
        <sz val="8"/>
        <rFont val="Cambria"/>
        <family val="1"/>
      </rPr>
      <t>1)</t>
    </r>
  </si>
  <si>
    <t xml:space="preserve"> III. Zásoby drůbežích výrobků ke konci sledovaného měsíce</t>
  </si>
  <si>
    <r>
      <t xml:space="preserve">2)  </t>
    </r>
    <r>
      <rPr>
        <sz val="8"/>
        <rFont val="Cambria"/>
        <family val="1"/>
      </rPr>
      <t>P</t>
    </r>
    <r>
      <rPr>
        <sz val="8"/>
        <rFont val="Cambria"/>
        <family val="1"/>
      </rPr>
      <t xml:space="preserve">rodej drůbeže celkem - bez údajů označených indexem </t>
    </r>
    <r>
      <rPr>
        <vertAlign val="superscript"/>
        <sz val="8"/>
        <rFont val="Cambria"/>
        <family val="1"/>
      </rPr>
      <t>1)</t>
    </r>
  </si>
  <si>
    <r>
      <t>3)</t>
    </r>
    <r>
      <rPr>
        <sz val="8"/>
        <rFont val="Cambria"/>
        <family val="1"/>
      </rPr>
      <t xml:space="preserve"> Od r. 2010 podle Nařízení ES č. 1165/2008  je zařazena ostatní drůbež, která zahrnuje jiné domácí ptáky, chované pro produkci masa </t>
    </r>
  </si>
  <si>
    <t xml:space="preserve"> V.  Prodej drůbežích výrobků na vnitřní trh za sledovaný měsíc včetně prodeje dalším </t>
  </si>
  <si>
    <t xml:space="preserve"> IV.  Prodej drůbeže a pštrosů na vnitřní trh za sledovaný měsíc včetně prodeje dalším zpracovatelům</t>
  </si>
  <si>
    <t xml:space="preserve">  (křepelky, bažanty, perličky a  holuby) a pštrosy. Ptáci chovaní v zajetí pro lovecké účely zahrnuti nejsou.</t>
  </si>
  <si>
    <t>Drůbež celkem</t>
  </si>
  <si>
    <t>(křepelky, bažanty, perličky a  holuby) a pštrosi. Ptáci chovaní v zajetí pro lovecké účely zahrnuti nejsou.</t>
  </si>
  <si>
    <t>Drůbeží výrobky celkem mimo výrobků z ostatní drůbeže a pštrosů</t>
  </si>
  <si>
    <t xml:space="preserve"> VI. Ceny výrobců vybraných drůbežích výrobků (bez exportu)</t>
  </si>
  <si>
    <t xml:space="preserve">říjen 2022 </t>
  </si>
  <si>
    <r>
      <t>512 350</t>
    </r>
    <r>
      <rPr>
        <vertAlign val="superscript"/>
        <sz val="10"/>
        <rFont val="Arial CE"/>
        <family val="0"/>
      </rPr>
      <t>2)</t>
    </r>
  </si>
  <si>
    <r>
      <t>3 206 699</t>
    </r>
    <r>
      <rPr>
        <vertAlign val="superscript"/>
        <sz val="10"/>
        <rFont val="Arial CE"/>
        <family val="0"/>
      </rPr>
      <t>2)</t>
    </r>
  </si>
  <si>
    <r>
      <t>19 893 745</t>
    </r>
    <r>
      <rPr>
        <vertAlign val="superscript"/>
        <sz val="10"/>
        <rFont val="Arial CE"/>
        <family val="0"/>
      </rPr>
      <t>2)</t>
    </r>
  </si>
  <si>
    <t>L I S T O P A D    2 0 2 2</t>
  </si>
  <si>
    <t xml:space="preserve">listopad 2022 </t>
  </si>
  <si>
    <t xml:space="preserve">listopad 2021 </t>
  </si>
  <si>
    <t>XI - 2022 /    X - 2022</t>
  </si>
  <si>
    <t>XI - 2022 /     XI - 2021</t>
  </si>
  <si>
    <r>
      <t>23 023 554</t>
    </r>
    <r>
      <rPr>
        <vertAlign val="superscript"/>
        <sz val="10"/>
        <rFont val="Arial CE"/>
        <family val="0"/>
      </rPr>
      <t>2)</t>
    </r>
  </si>
  <si>
    <r>
      <t>499 320</t>
    </r>
    <r>
      <rPr>
        <vertAlign val="superscript"/>
        <sz val="10"/>
        <rFont val="Arial CE"/>
        <family val="0"/>
      </rPr>
      <t>2)</t>
    </r>
  </si>
  <si>
    <r>
      <t>3 959 703</t>
    </r>
    <r>
      <rPr>
        <vertAlign val="superscript"/>
        <sz val="10"/>
        <rFont val="Arial CE"/>
        <family val="0"/>
      </rPr>
      <t>2)</t>
    </r>
  </si>
  <si>
    <r>
      <t>106,85</t>
    </r>
    <r>
      <rPr>
        <vertAlign val="superscript"/>
        <sz val="10"/>
        <rFont val="Arial CE"/>
        <family val="0"/>
      </rPr>
      <t>2)</t>
    </r>
  </si>
  <si>
    <r>
      <t>92,32</t>
    </r>
    <r>
      <rPr>
        <vertAlign val="superscript"/>
        <sz val="10"/>
        <rFont val="Arial CE"/>
        <family val="0"/>
      </rPr>
      <t>2)</t>
    </r>
  </si>
  <si>
    <r>
      <t>477 914</t>
    </r>
    <r>
      <rPr>
        <vertAlign val="superscript"/>
        <sz val="10"/>
        <rFont val="Arial CE"/>
        <family val="0"/>
      </rPr>
      <t>2)</t>
    </r>
  </si>
  <si>
    <r>
      <t>93,28</t>
    </r>
    <r>
      <rPr>
        <vertAlign val="superscript"/>
        <sz val="10"/>
        <rFont val="Arial CE"/>
        <family val="0"/>
      </rPr>
      <t>2)</t>
    </r>
  </si>
  <si>
    <r>
      <t>95,71</t>
    </r>
    <r>
      <rPr>
        <vertAlign val="superscript"/>
        <sz val="10"/>
        <rFont val="Arial CE"/>
        <family val="0"/>
      </rPr>
      <t>2)</t>
    </r>
  </si>
  <si>
    <r>
      <t>3 518 760</t>
    </r>
    <r>
      <rPr>
        <vertAlign val="superscript"/>
        <sz val="10"/>
        <rFont val="Arial CE"/>
        <family val="0"/>
      </rPr>
      <t>2)</t>
    </r>
  </si>
  <si>
    <r>
      <t>109,73</t>
    </r>
    <r>
      <rPr>
        <vertAlign val="superscript"/>
        <sz val="10"/>
        <rFont val="Arial CE"/>
        <family val="0"/>
      </rPr>
      <t>2)</t>
    </r>
  </si>
  <si>
    <r>
      <t>88,86</t>
    </r>
    <r>
      <rPr>
        <vertAlign val="superscript"/>
        <sz val="10"/>
        <rFont val="Arial CE"/>
        <family val="0"/>
      </rPr>
      <t>2)</t>
    </r>
  </si>
  <si>
    <t xml:space="preserve">V Praze dne  21. 12. 2022 </t>
  </si>
  <si>
    <r>
      <t>21 255 531</t>
    </r>
    <r>
      <rPr>
        <vertAlign val="superscript"/>
        <sz val="10"/>
        <rFont val="Arial CE"/>
        <family val="0"/>
      </rPr>
      <t>2)</t>
    </r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</si>
</sst>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* #,##0.00_);_(* \(#,##0.00\);_(* &quot;-&quot;??_);_(@_)"/>
    <numFmt numFmtId="169" formatCode="_(&quot;$&quot;* #,##0.00_);_(&quot;$&quot;* \(#,##0.00\);_(&quot;$&quot;* &quot;-&quot;??_);_(@_)"/>
    <numFmt numFmtId="170" formatCode="#,##0.0"/>
    <numFmt numFmtId="171" formatCode="mmmm\ yy"/>
    <numFmt numFmtId="172" formatCode="#,##0.000"/>
    <numFmt numFmtId="173" formatCode="0.000"/>
    <numFmt numFmtId="174" formatCode="0.0%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¥€-2]\ #\ ##,000_);[Red]\([$€-2]\ #\ ##,000\)"/>
  </numFmts>
  <fonts count="6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vertAlign val="superscript"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10"/>
      <name val="Arial CE"/>
      <family val="0"/>
    </font>
    <font>
      <vertAlign val="superscript"/>
      <sz val="8"/>
      <name val="Times New Roman CE"/>
      <family val="1"/>
    </font>
    <font>
      <sz val="8"/>
      <name val="Times New Roman CE"/>
      <family val="1"/>
    </font>
    <font>
      <sz val="8"/>
      <name val="Arial CE"/>
      <family val="0"/>
    </font>
    <font>
      <sz val="9"/>
      <name val="Arial CE"/>
      <family val="0"/>
    </font>
    <font>
      <sz val="10"/>
      <name val="Arial"/>
      <family val="2"/>
    </font>
    <font>
      <sz val="8"/>
      <name val="Times New Roman"/>
      <family val="1"/>
    </font>
    <font>
      <vertAlign val="superscript"/>
      <sz val="9"/>
      <name val="Times New Roman CE"/>
      <family val="0"/>
    </font>
    <font>
      <b/>
      <vertAlign val="superscript"/>
      <sz val="14"/>
      <name val="Arial"/>
      <family val="2"/>
    </font>
    <font>
      <sz val="10"/>
      <name val="Times New Roman"/>
      <family val="1"/>
    </font>
    <font>
      <sz val="8"/>
      <name val="Cambria"/>
      <family val="1"/>
    </font>
    <font>
      <vertAlign val="superscript"/>
      <sz val="8"/>
      <name val="Cambria"/>
      <family val="1"/>
    </font>
    <font>
      <vertAlign val="superscript"/>
      <sz val="10"/>
      <name val="Cambria"/>
      <family val="1"/>
    </font>
    <font>
      <vertAlign val="superscript"/>
      <sz val="9"/>
      <name val="Cambria"/>
      <family val="1"/>
    </font>
    <font>
      <b/>
      <sz val="13"/>
      <name val="Times New Roman CE"/>
      <family val="1"/>
    </font>
    <font>
      <sz val="13"/>
      <name val="Arial CE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Continuous"/>
    </xf>
    <xf numFmtId="0" fontId="0" fillId="33" borderId="11" xfId="0" applyFill="1" applyBorder="1" applyAlignment="1">
      <alignment horizontal="centerContinuous" wrapText="1"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Continuous" vertical="center" wrapText="1"/>
    </xf>
    <xf numFmtId="9" fontId="0" fillId="0" borderId="0" xfId="48" applyFont="1" applyBorder="1" applyAlignment="1">
      <alignment/>
    </xf>
    <xf numFmtId="0" fontId="0" fillId="33" borderId="14" xfId="0" applyFill="1" applyBorder="1" applyAlignment="1">
      <alignment horizontal="centerContinuous" vertical="center" wrapText="1"/>
    </xf>
    <xf numFmtId="0" fontId="0" fillId="33" borderId="14" xfId="0" applyFill="1" applyBorder="1" applyAlignment="1">
      <alignment horizontal="centerContinuous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0" fillId="33" borderId="15" xfId="0" applyFill="1" applyBorder="1" applyAlignment="1">
      <alignment horizontal="centerContinuous" vertical="center" wrapText="1"/>
    </xf>
    <xf numFmtId="0" fontId="5" fillId="0" borderId="0" xfId="0" applyFont="1" applyAlignment="1">
      <alignment horizontal="left"/>
    </xf>
    <xf numFmtId="0" fontId="0" fillId="33" borderId="14" xfId="0" applyFill="1" applyBorder="1" applyAlignment="1">
      <alignment horizontal="centerContinuous" vertical="center"/>
    </xf>
    <xf numFmtId="0" fontId="0" fillId="33" borderId="14" xfId="0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Continuous"/>
    </xf>
    <xf numFmtId="0" fontId="15" fillId="33" borderId="16" xfId="0" applyFont="1" applyFill="1" applyBorder="1" applyAlignment="1">
      <alignment horizontal="centerContinuous"/>
    </xf>
    <xf numFmtId="0" fontId="15" fillId="33" borderId="11" xfId="0" applyFont="1" applyFill="1" applyBorder="1" applyAlignment="1">
      <alignment horizontal="centerContinuous" vertical="center" wrapText="1"/>
    </xf>
    <xf numFmtId="0" fontId="15" fillId="33" borderId="15" xfId="0" applyFont="1" applyFill="1" applyBorder="1" applyAlignment="1">
      <alignment horizontal="centerContinuous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3" fontId="0" fillId="0" borderId="0" xfId="0" applyNumberFormat="1" applyFill="1" applyBorder="1" applyAlignment="1">
      <alignment/>
    </xf>
    <xf numFmtId="175" fontId="0" fillId="0" borderId="0" xfId="0" applyNumberFormat="1" applyAlignment="1">
      <alignment/>
    </xf>
    <xf numFmtId="175" fontId="0" fillId="33" borderId="11" xfId="0" applyNumberFormat="1" applyFill="1" applyBorder="1" applyAlignment="1">
      <alignment horizontal="centerContinuous" vertical="center" wrapText="1"/>
    </xf>
    <xf numFmtId="175" fontId="0" fillId="33" borderId="15" xfId="0" applyNumberFormat="1" applyFill="1" applyBorder="1" applyAlignment="1">
      <alignment horizontal="centerContinuous" vertical="center" wrapText="1"/>
    </xf>
    <xf numFmtId="175" fontId="1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0" fontId="15" fillId="33" borderId="13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Continuous" vertical="center"/>
    </xf>
    <xf numFmtId="0" fontId="15" fillId="33" borderId="16" xfId="0" applyFont="1" applyFill="1" applyBorder="1" applyAlignment="1">
      <alignment horizontal="centerContinuous" vertical="center"/>
    </xf>
    <xf numFmtId="0" fontId="15" fillId="0" borderId="0" xfId="0" applyFont="1" applyBorder="1" applyAlignment="1">
      <alignment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33" borderId="14" xfId="0" applyFont="1" applyFill="1" applyBorder="1" applyAlignment="1">
      <alignment horizontal="centerContinuous" vertical="center" wrapText="1"/>
    </xf>
    <xf numFmtId="0" fontId="15" fillId="33" borderId="17" xfId="0" applyFont="1" applyFill="1" applyBorder="1" applyAlignment="1">
      <alignment horizontal="centerContinuous" vertical="center" wrapText="1"/>
    </xf>
    <xf numFmtId="0" fontId="15" fillId="33" borderId="14" xfId="0" applyFont="1" applyFill="1" applyBorder="1" applyAlignment="1">
      <alignment horizontal="center" vertical="center"/>
    </xf>
    <xf numFmtId="49" fontId="0" fillId="33" borderId="17" xfId="0" applyNumberFormat="1" applyFill="1" applyBorder="1" applyAlignment="1">
      <alignment horizontal="center" vertical="center" wrapText="1"/>
    </xf>
    <xf numFmtId="3" fontId="0" fillId="0" borderId="17" xfId="0" applyNumberFormat="1" applyBorder="1" applyAlignment="1">
      <alignment horizontal="right" vertical="center"/>
    </xf>
    <xf numFmtId="0" fontId="0" fillId="33" borderId="17" xfId="0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8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9" xfId="0" applyFill="1" applyBorder="1" applyAlignment="1">
      <alignment horizontal="left" wrapText="1"/>
    </xf>
    <xf numFmtId="0" fontId="19" fillId="0" borderId="0" xfId="0" applyFont="1" applyBorder="1" applyAlignment="1">
      <alignment vertical="top"/>
    </xf>
    <xf numFmtId="0" fontId="1" fillId="0" borderId="0" xfId="0" applyFont="1" applyAlignment="1">
      <alignment vertical="center"/>
    </xf>
    <xf numFmtId="0" fontId="0" fillId="33" borderId="20" xfId="0" applyFill="1" applyBorder="1" applyAlignment="1">
      <alignment vertical="center" wrapText="1"/>
    </xf>
    <xf numFmtId="4" fontId="0" fillId="0" borderId="17" xfId="0" applyNumberFormat="1" applyBorder="1" applyAlignment="1">
      <alignment horizontal="right" vertical="center"/>
    </xf>
    <xf numFmtId="0" fontId="0" fillId="33" borderId="13" xfId="0" applyFont="1" applyFill="1" applyBorder="1" applyAlignment="1">
      <alignment/>
    </xf>
    <xf numFmtId="3" fontId="0" fillId="0" borderId="0" xfId="0" applyNumberFormat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3" fontId="16" fillId="0" borderId="0" xfId="0" applyNumberFormat="1" applyFont="1" applyAlignment="1">
      <alignment/>
    </xf>
    <xf numFmtId="0" fontId="0" fillId="33" borderId="15" xfId="0" applyFill="1" applyBorder="1" applyAlignment="1">
      <alignment horizontal="centerContinuous"/>
    </xf>
    <xf numFmtId="3" fontId="0" fillId="0" borderId="17" xfId="0" applyNumberFormat="1" applyBorder="1" applyAlignment="1">
      <alignment vertical="center"/>
    </xf>
    <xf numFmtId="2" fontId="0" fillId="0" borderId="18" xfId="0" applyNumberFormat="1" applyBorder="1" applyAlignment="1">
      <alignment vertical="center"/>
    </xf>
    <xf numFmtId="49" fontId="0" fillId="33" borderId="14" xfId="0" applyNumberFormat="1" applyFill="1" applyBorder="1" applyAlignment="1">
      <alignment horizontal="center" vertical="center" wrapText="1"/>
    </xf>
    <xf numFmtId="4" fontId="0" fillId="0" borderId="18" xfId="0" applyNumberFormat="1" applyBorder="1" applyAlignment="1">
      <alignment horizontal="right" vertical="center"/>
    </xf>
    <xf numFmtId="2" fontId="0" fillId="0" borderId="18" xfId="0" applyNumberFormat="1" applyBorder="1" applyAlignment="1">
      <alignment horizontal="right"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0" fillId="33" borderId="20" xfId="0" applyFill="1" applyBorder="1" applyAlignment="1">
      <alignment vertical="center"/>
    </xf>
    <xf numFmtId="0" fontId="0" fillId="33" borderId="17" xfId="0" applyFill="1" applyBorder="1" applyAlignment="1">
      <alignment horizontal="left" vertical="center"/>
    </xf>
    <xf numFmtId="0" fontId="15" fillId="33" borderId="14" xfId="0" applyFont="1" applyFill="1" applyBorder="1" applyAlignment="1">
      <alignment horizontal="centerContinuous" vertical="center"/>
    </xf>
    <xf numFmtId="3" fontId="11" fillId="0" borderId="17" xfId="0" applyNumberFormat="1" applyFont="1" applyBorder="1" applyAlignment="1">
      <alignment horizontal="right" vertical="center"/>
    </xf>
    <xf numFmtId="0" fontId="0" fillId="33" borderId="18" xfId="0" applyFont="1" applyFill="1" applyBorder="1" applyAlignment="1">
      <alignment horizontal="left" vertical="center"/>
    </xf>
    <xf numFmtId="3" fontId="0" fillId="0" borderId="18" xfId="0" applyNumberFormat="1" applyBorder="1" applyAlignment="1">
      <alignment horizontal="right" vertical="center"/>
    </xf>
    <xf numFmtId="0" fontId="0" fillId="33" borderId="20" xfId="0" applyFont="1" applyFill="1" applyBorder="1" applyAlignment="1">
      <alignment horizontal="left" vertical="center"/>
    </xf>
    <xf numFmtId="3" fontId="0" fillId="0" borderId="20" xfId="0" applyNumberFormat="1" applyBorder="1" applyAlignment="1">
      <alignment horizontal="right" vertical="center"/>
    </xf>
    <xf numFmtId="3" fontId="0" fillId="0" borderId="21" xfId="0" applyNumberFormat="1" applyBorder="1" applyAlignment="1">
      <alignment vertical="center"/>
    </xf>
    <xf numFmtId="4" fontId="0" fillId="0" borderId="15" xfId="0" applyNumberFormat="1" applyBorder="1" applyAlignment="1">
      <alignment horizontal="right" vertical="center"/>
    </xf>
    <xf numFmtId="3" fontId="11" fillId="0" borderId="18" xfId="0" applyNumberFormat="1" applyFont="1" applyBorder="1" applyAlignment="1">
      <alignment horizontal="right" vertical="center"/>
    </xf>
    <xf numFmtId="4" fontId="0" fillId="0" borderId="18" xfId="0" applyNumberFormat="1" applyFont="1" applyBorder="1" applyAlignment="1">
      <alignment horizontal="right" vertical="center"/>
    </xf>
    <xf numFmtId="3" fontId="0" fillId="0" borderId="18" xfId="0" applyNumberFormat="1" applyBorder="1" applyAlignment="1">
      <alignment vertical="center"/>
    </xf>
    <xf numFmtId="3" fontId="0" fillId="0" borderId="18" xfId="0" applyNumberFormat="1" applyFont="1" applyBorder="1" applyAlignment="1">
      <alignment horizontal="right" vertical="center"/>
    </xf>
    <xf numFmtId="0" fontId="0" fillId="33" borderId="18" xfId="0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3" fontId="0" fillId="0" borderId="15" xfId="0" applyNumberFormat="1" applyBorder="1" applyAlignment="1">
      <alignment horizontal="right" vertical="center"/>
    </xf>
    <xf numFmtId="0" fontId="0" fillId="33" borderId="18" xfId="0" applyFill="1" applyBorder="1" applyAlignment="1">
      <alignment vertical="center"/>
    </xf>
    <xf numFmtId="3" fontId="0" fillId="0" borderId="17" xfId="0" applyNumberFormat="1" applyFont="1" applyFill="1" applyBorder="1" applyAlignment="1">
      <alignment horizontal="right" vertical="center"/>
    </xf>
    <xf numFmtId="2" fontId="0" fillId="0" borderId="15" xfId="0" applyNumberFormat="1" applyBorder="1" applyAlignment="1">
      <alignment horizontal="right" vertical="center"/>
    </xf>
    <xf numFmtId="0" fontId="11" fillId="0" borderId="18" xfId="0" applyFont="1" applyFill="1" applyBorder="1" applyAlignment="1">
      <alignment horizontal="right" vertical="center"/>
    </xf>
    <xf numFmtId="2" fontId="0" fillId="0" borderId="18" xfId="0" applyNumberFormat="1" applyFont="1" applyFill="1" applyBorder="1" applyAlignment="1">
      <alignment horizontal="right" vertical="center"/>
    </xf>
    <xf numFmtId="0" fontId="0" fillId="33" borderId="19" xfId="0" applyFill="1" applyBorder="1" applyAlignment="1">
      <alignment vertical="center" wrapText="1"/>
    </xf>
    <xf numFmtId="0" fontId="0" fillId="33" borderId="19" xfId="0" applyFill="1" applyBorder="1" applyAlignment="1">
      <alignment vertical="center"/>
    </xf>
    <xf numFmtId="3" fontId="0" fillId="0" borderId="20" xfId="0" applyNumberFormat="1" applyFont="1" applyBorder="1" applyAlignment="1">
      <alignment horizontal="right" vertical="center"/>
    </xf>
    <xf numFmtId="3" fontId="0" fillId="0" borderId="18" xfId="0" applyNumberFormat="1" applyFill="1" applyBorder="1" applyAlignment="1">
      <alignment vertical="center"/>
    </xf>
    <xf numFmtId="2" fontId="0" fillId="0" borderId="18" xfId="0" applyNumberFormat="1" applyFill="1" applyBorder="1" applyAlignment="1">
      <alignment horizontal="right" vertical="center"/>
    </xf>
    <xf numFmtId="4" fontId="0" fillId="0" borderId="21" xfId="0" applyNumberFormat="1" applyFill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2" fontId="0" fillId="0" borderId="17" xfId="0" applyNumberFormat="1" applyBorder="1" applyAlignment="1">
      <alignment horizontal="right" vertical="center"/>
    </xf>
    <xf numFmtId="0" fontId="15" fillId="33" borderId="17" xfId="0" applyFont="1" applyFill="1" applyBorder="1" applyAlignment="1">
      <alignment horizontal="center" vertical="center"/>
    </xf>
    <xf numFmtId="2" fontId="0" fillId="0" borderId="15" xfId="0" applyNumberFormat="1" applyBorder="1" applyAlignment="1">
      <alignment vertical="center"/>
    </xf>
    <xf numFmtId="2" fontId="11" fillId="0" borderId="18" xfId="0" applyNumberFormat="1" applyFont="1" applyFill="1" applyBorder="1" applyAlignment="1">
      <alignment horizontal="right" vertical="center"/>
    </xf>
    <xf numFmtId="2" fontId="0" fillId="0" borderId="21" xfId="0" applyNumberFormat="1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18" xfId="0" applyFont="1" applyBorder="1" applyAlignment="1">
      <alignment horizontal="right" vertical="center"/>
    </xf>
    <xf numFmtId="3" fontId="0" fillId="0" borderId="17" xfId="0" applyNumberFormat="1" applyFont="1" applyBorder="1" applyAlignment="1">
      <alignment horizontal="right" vertical="center"/>
    </xf>
    <xf numFmtId="2" fontId="0" fillId="0" borderId="20" xfId="0" applyNumberFormat="1" applyFont="1" applyBorder="1" applyAlignment="1">
      <alignment horizontal="right" vertical="center"/>
    </xf>
    <xf numFmtId="2" fontId="0" fillId="0" borderId="17" xfId="0" applyNumberFormat="1" applyFont="1" applyFill="1" applyBorder="1" applyAlignment="1">
      <alignment horizontal="right" vertical="center"/>
    </xf>
    <xf numFmtId="4" fontId="0" fillId="0" borderId="17" xfId="0" applyNumberFormat="1" applyFont="1" applyFill="1" applyBorder="1" applyAlignment="1">
      <alignment horizontal="right" vertical="center"/>
    </xf>
    <xf numFmtId="4" fontId="0" fillId="0" borderId="17" xfId="0" applyNumberFormat="1" applyFont="1" applyBorder="1" applyAlignment="1">
      <alignment horizontal="right" vertical="center"/>
    </xf>
    <xf numFmtId="3" fontId="0" fillId="0" borderId="18" xfId="0" applyNumberForma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horizontal="right" vertical="center"/>
    </xf>
    <xf numFmtId="2" fontId="11" fillId="0" borderId="18" xfId="0" applyNumberFormat="1" applyFont="1" applyBorder="1" applyAlignment="1">
      <alignment horizontal="right" vertical="center"/>
    </xf>
    <xf numFmtId="2" fontId="0" fillId="0" borderId="20" xfId="0" applyNumberFormat="1" applyBorder="1" applyAlignment="1">
      <alignment horizontal="right" vertical="center"/>
    </xf>
    <xf numFmtId="3" fontId="0" fillId="0" borderId="18" xfId="0" applyNumberFormat="1" applyFont="1" applyFill="1" applyBorder="1" applyAlignment="1">
      <alignment horizontal="right" vertical="center"/>
    </xf>
    <xf numFmtId="3" fontId="0" fillId="0" borderId="18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0" fontId="11" fillId="0" borderId="21" xfId="0" applyFont="1" applyFill="1" applyBorder="1" applyAlignment="1">
      <alignment horizontal="right" vertical="center"/>
    </xf>
    <xf numFmtId="4" fontId="0" fillId="0" borderId="20" xfId="0" applyNumberFormat="1" applyBorder="1" applyAlignment="1">
      <alignment horizontal="right"/>
    </xf>
    <xf numFmtId="3" fontId="0" fillId="0" borderId="17" xfId="0" applyNumberFormat="1" applyFill="1" applyBorder="1" applyAlignment="1">
      <alignment horizontal="right" vertical="center"/>
    </xf>
    <xf numFmtId="3" fontId="11" fillId="0" borderId="20" xfId="0" applyNumberFormat="1" applyFont="1" applyBorder="1" applyAlignment="1">
      <alignment horizontal="right" vertical="center"/>
    </xf>
    <xf numFmtId="0" fontId="21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2" fontId="15" fillId="33" borderId="14" xfId="0" applyNumberFormat="1" applyFont="1" applyFill="1" applyBorder="1" applyAlignment="1">
      <alignment horizontal="center" vertical="center"/>
    </xf>
    <xf numFmtId="2" fontId="15" fillId="33" borderId="10" xfId="0" applyNumberFormat="1" applyFont="1" applyFill="1" applyBorder="1" applyAlignment="1">
      <alignment horizontal="center" vertical="center"/>
    </xf>
    <xf numFmtId="2" fontId="15" fillId="33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 topLeftCell="A1">
      <selection activeCell="A4" sqref="A4:F4"/>
    </sheetView>
  </sheetViews>
  <sheetFormatPr defaultColWidth="9.00390625" defaultRowHeight="12.75"/>
  <cols>
    <col min="1" max="1" width="21.00390625" style="3" customWidth="1"/>
    <col min="2" max="2" width="14.875" style="3" customWidth="1"/>
    <col min="3" max="3" width="15.125" style="3" customWidth="1"/>
    <col min="4" max="4" width="14.375" style="3" customWidth="1"/>
    <col min="5" max="5" width="12.125" style="3" customWidth="1"/>
    <col min="6" max="6" width="11.875" style="3" customWidth="1"/>
    <col min="7" max="7" width="11.625" style="3" customWidth="1"/>
    <col min="8" max="10" width="12.75390625" style="3" customWidth="1"/>
    <col min="11" max="11" width="14.00390625" style="3" customWidth="1"/>
    <col min="12" max="12" width="7.75390625" style="3" customWidth="1"/>
    <col min="13" max="16384" width="9.125" style="3" customWidth="1"/>
  </cols>
  <sheetData>
    <row r="1" spans="1:10" s="7" customFormat="1" ht="20.25" customHeight="1">
      <c r="A1" s="141" t="s">
        <v>16</v>
      </c>
      <c r="B1" s="141"/>
      <c r="C1" s="141"/>
      <c r="D1" s="141"/>
      <c r="E1" s="141"/>
      <c r="F1" s="141"/>
      <c r="G1" s="111"/>
      <c r="H1" s="12"/>
      <c r="I1" s="12"/>
      <c r="J1" s="12"/>
    </row>
    <row r="2" spans="1:10" s="7" customFormat="1" ht="15.75" customHeight="1">
      <c r="A2" s="142" t="s">
        <v>57</v>
      </c>
      <c r="B2" s="142"/>
      <c r="C2" s="142"/>
      <c r="D2" s="142"/>
      <c r="E2" s="142"/>
      <c r="F2" s="142"/>
      <c r="G2" s="112"/>
      <c r="H2" s="12"/>
      <c r="I2" s="12"/>
      <c r="J2" s="12"/>
    </row>
    <row r="3" spans="1:10" s="7" customFormat="1" ht="5.25" customHeight="1">
      <c r="A3" s="8"/>
      <c r="B3" s="29"/>
      <c r="C3" s="8"/>
      <c r="D3" s="8"/>
      <c r="E3" s="8"/>
      <c r="F3" s="8"/>
      <c r="G3" s="8"/>
      <c r="H3" s="12"/>
      <c r="I3" s="12"/>
      <c r="J3" s="12"/>
    </row>
    <row r="4" spans="1:12" s="7" customFormat="1" ht="21.75" customHeight="1">
      <c r="A4" s="140" t="s">
        <v>76</v>
      </c>
      <c r="B4" s="140"/>
      <c r="C4" s="140"/>
      <c r="D4" s="140"/>
      <c r="E4" s="140"/>
      <c r="F4" s="140"/>
      <c r="G4" s="119"/>
      <c r="H4" s="119"/>
      <c r="I4" s="119"/>
      <c r="J4" s="119"/>
      <c r="K4" s="119"/>
      <c r="L4" s="119"/>
    </row>
    <row r="5" spans="1:10" ht="16.5" customHeight="1">
      <c r="A5" s="4" t="s">
        <v>59</v>
      </c>
      <c r="B5" s="4"/>
      <c r="C5" s="4"/>
      <c r="D5" s="4"/>
      <c r="E5" s="4"/>
      <c r="F5" s="4"/>
      <c r="G5" s="4"/>
      <c r="H5" s="5"/>
      <c r="I5" s="5"/>
      <c r="J5" s="5"/>
    </row>
    <row r="6" spans="1:9" ht="18.75" customHeight="1">
      <c r="A6" s="24" t="s">
        <v>0</v>
      </c>
      <c r="B6" s="22" t="s">
        <v>41</v>
      </c>
      <c r="C6" s="22"/>
      <c r="D6" s="22"/>
      <c r="E6" s="22" t="s">
        <v>13</v>
      </c>
      <c r="F6" s="28"/>
      <c r="G6" s="5"/>
      <c r="H6" s="5"/>
      <c r="I6" s="5"/>
    </row>
    <row r="7" spans="1:9" ht="25.5" customHeight="1">
      <c r="A7" s="21" t="s">
        <v>1</v>
      </c>
      <c r="B7" s="76" t="s">
        <v>77</v>
      </c>
      <c r="C7" s="76" t="s">
        <v>72</v>
      </c>
      <c r="D7" s="76" t="s">
        <v>78</v>
      </c>
      <c r="E7" s="54" t="s">
        <v>79</v>
      </c>
      <c r="F7" s="54" t="s">
        <v>80</v>
      </c>
      <c r="G7" s="5"/>
      <c r="H7" s="5"/>
      <c r="I7" s="5"/>
    </row>
    <row r="8" spans="1:9" ht="15" customHeight="1">
      <c r="A8" s="99" t="s">
        <v>2</v>
      </c>
      <c r="B8" s="107">
        <v>20567555.090789177</v>
      </c>
      <c r="C8" s="107">
        <v>19678029</v>
      </c>
      <c r="D8" s="94">
        <v>22611679</v>
      </c>
      <c r="E8" s="108">
        <v>104.52040237764248</v>
      </c>
      <c r="F8" s="109">
        <v>90.95987662744702</v>
      </c>
      <c r="G8" s="13"/>
      <c r="H8" s="5"/>
      <c r="I8" s="5"/>
    </row>
    <row r="9" spans="1:9" ht="15" customHeight="1">
      <c r="A9" s="99" t="s">
        <v>56</v>
      </c>
      <c r="B9" s="107">
        <v>281709</v>
      </c>
      <c r="C9" s="120" t="s">
        <v>27</v>
      </c>
      <c r="D9" s="120" t="s">
        <v>27</v>
      </c>
      <c r="E9" s="120" t="s">
        <v>27</v>
      </c>
      <c r="F9" s="120" t="s">
        <v>27</v>
      </c>
      <c r="G9" s="5"/>
      <c r="H9" s="5"/>
      <c r="I9" s="5"/>
    </row>
    <row r="10" spans="1:9" ht="15" customHeight="1">
      <c r="A10" s="99" t="s">
        <v>4</v>
      </c>
      <c r="B10" s="107">
        <v>370475</v>
      </c>
      <c r="C10" s="107">
        <v>204079</v>
      </c>
      <c r="D10" s="94">
        <v>392388</v>
      </c>
      <c r="E10" s="108">
        <v>181.53503529584606</v>
      </c>
      <c r="F10" s="109">
        <v>94.4154471292215</v>
      </c>
      <c r="G10" s="5"/>
      <c r="H10" s="5"/>
      <c r="I10" s="5"/>
    </row>
    <row r="11" spans="1:9" ht="15" customHeight="1">
      <c r="A11" s="99" t="s">
        <v>5</v>
      </c>
      <c r="B11" s="120" t="s">
        <v>27</v>
      </c>
      <c r="C11" s="120" t="s">
        <v>27</v>
      </c>
      <c r="D11" s="120" t="s">
        <v>27</v>
      </c>
      <c r="E11" s="108">
        <v>97.04800784424394</v>
      </c>
      <c r="F11" s="109">
        <v>80.40578134658122</v>
      </c>
      <c r="G11" s="5"/>
      <c r="H11" s="5"/>
      <c r="I11" s="5"/>
    </row>
    <row r="12" spans="1:9" ht="15" customHeight="1">
      <c r="A12" s="99" t="s">
        <v>6</v>
      </c>
      <c r="B12" s="131">
        <v>35792.43815513627</v>
      </c>
      <c r="C12" s="131">
        <v>11637</v>
      </c>
      <c r="D12" s="87">
        <v>19487</v>
      </c>
      <c r="E12" s="109">
        <v>307.57444491824583</v>
      </c>
      <c r="F12" s="109">
        <v>183.6734138406952</v>
      </c>
      <c r="G12" s="5"/>
      <c r="H12" s="5"/>
      <c r="I12" s="5"/>
    </row>
    <row r="13" spans="1:9" ht="15" customHeight="1">
      <c r="A13" s="99" t="s">
        <v>45</v>
      </c>
      <c r="B13" s="87" t="s">
        <v>28</v>
      </c>
      <c r="C13" s="87" t="s">
        <v>28</v>
      </c>
      <c r="D13" s="87" t="s">
        <v>28</v>
      </c>
      <c r="E13" s="87" t="s">
        <v>28</v>
      </c>
      <c r="F13" s="87" t="s">
        <v>28</v>
      </c>
      <c r="G13" s="5"/>
      <c r="H13" s="5"/>
      <c r="I13" s="5"/>
    </row>
    <row r="14" spans="1:9" ht="18" customHeight="1">
      <c r="A14" s="56" t="s">
        <v>49</v>
      </c>
      <c r="B14" s="100" t="s">
        <v>93</v>
      </c>
      <c r="C14" s="100" t="s">
        <v>75</v>
      </c>
      <c r="D14" s="55" t="s">
        <v>81</v>
      </c>
      <c r="E14" s="123" t="s">
        <v>84</v>
      </c>
      <c r="F14" s="124" t="s">
        <v>85</v>
      </c>
      <c r="G14" s="5"/>
      <c r="H14" s="5"/>
      <c r="I14" s="5"/>
    </row>
    <row r="15" spans="1:9" ht="16.5" customHeight="1">
      <c r="A15" s="56" t="s">
        <v>46</v>
      </c>
      <c r="B15" s="100">
        <v>9868</v>
      </c>
      <c r="C15" s="100">
        <v>9286</v>
      </c>
      <c r="D15" s="110" t="s">
        <v>27</v>
      </c>
      <c r="E15" s="114">
        <f>B15/C15*100</f>
        <v>106.26749946155502</v>
      </c>
      <c r="F15" s="110" t="s">
        <v>27</v>
      </c>
      <c r="G15" s="5"/>
      <c r="H15" s="5"/>
      <c r="I15" s="5"/>
    </row>
    <row r="16" spans="1:7" ht="18" customHeight="1">
      <c r="A16" s="113" t="s">
        <v>43</v>
      </c>
      <c r="C16" s="14"/>
      <c r="D16" s="14"/>
      <c r="E16" s="14"/>
      <c r="F16" s="40"/>
      <c r="G16" s="40"/>
    </row>
    <row r="17" spans="1:9" ht="18.75" customHeight="1">
      <c r="A17" s="24" t="s">
        <v>0</v>
      </c>
      <c r="B17" s="22" t="s">
        <v>58</v>
      </c>
      <c r="C17" s="18"/>
      <c r="D17" s="73"/>
      <c r="E17" s="41" t="s">
        <v>13</v>
      </c>
      <c r="F17" s="42"/>
      <c r="G17" s="5"/>
      <c r="H17" s="5"/>
      <c r="I17" s="5"/>
    </row>
    <row r="18" spans="1:9" ht="25.5" customHeight="1">
      <c r="A18" s="21" t="s">
        <v>1</v>
      </c>
      <c r="B18" s="76" t="s">
        <v>77</v>
      </c>
      <c r="C18" s="76" t="s">
        <v>72</v>
      </c>
      <c r="D18" s="76" t="s">
        <v>78</v>
      </c>
      <c r="E18" s="54" t="s">
        <v>79</v>
      </c>
      <c r="F18" s="54" t="s">
        <v>80</v>
      </c>
      <c r="G18" s="5"/>
      <c r="H18" s="5"/>
      <c r="I18" s="5"/>
    </row>
    <row r="19" spans="1:9" ht="15" customHeight="1">
      <c r="A19" s="97" t="s">
        <v>2</v>
      </c>
      <c r="B19" s="101">
        <v>29.39703473723689</v>
      </c>
      <c r="C19" s="101">
        <v>29.317952180564767</v>
      </c>
      <c r="D19" s="101">
        <v>22.503577980570594</v>
      </c>
      <c r="E19" s="78">
        <v>100.2697410657643</v>
      </c>
      <c r="F19" s="78">
        <v>130.63271432933044</v>
      </c>
      <c r="G19" s="5"/>
      <c r="H19" s="5"/>
      <c r="I19" s="5"/>
    </row>
    <row r="20" spans="1:9" ht="15" customHeight="1">
      <c r="A20" s="105" t="s">
        <v>3</v>
      </c>
      <c r="B20" s="78">
        <v>11.09097438183287</v>
      </c>
      <c r="C20" s="135" t="s">
        <v>27</v>
      </c>
      <c r="D20" s="120" t="s">
        <v>27</v>
      </c>
      <c r="E20" s="102" t="s">
        <v>27</v>
      </c>
      <c r="F20" s="102" t="s">
        <v>27</v>
      </c>
      <c r="G20" s="5"/>
      <c r="H20" s="5"/>
      <c r="I20" s="5"/>
    </row>
    <row r="21" spans="1:9" ht="15" customHeight="1">
      <c r="A21" s="99" t="s">
        <v>4</v>
      </c>
      <c r="B21" s="78">
        <v>43.12425983638489</v>
      </c>
      <c r="C21" s="102" t="s">
        <v>27</v>
      </c>
      <c r="D21" s="120" t="s">
        <v>27</v>
      </c>
      <c r="E21" s="102" t="s">
        <v>27</v>
      </c>
      <c r="F21" s="102" t="s">
        <v>27</v>
      </c>
      <c r="G21" s="5"/>
      <c r="H21" s="5"/>
      <c r="I21" s="5"/>
    </row>
    <row r="22" spans="1:9" ht="15" customHeight="1">
      <c r="A22" s="99" t="s">
        <v>5</v>
      </c>
      <c r="B22" s="102" t="s">
        <v>27</v>
      </c>
      <c r="C22" s="102" t="s">
        <v>27</v>
      </c>
      <c r="D22" s="120" t="s">
        <v>27</v>
      </c>
      <c r="E22" s="78">
        <v>102.65716892773382</v>
      </c>
      <c r="F22" s="78">
        <v>126.89182775481767</v>
      </c>
      <c r="G22" s="5"/>
      <c r="H22" s="5"/>
      <c r="I22" s="5"/>
    </row>
    <row r="23" spans="1:9" ht="15" customHeight="1">
      <c r="A23" s="99" t="s">
        <v>6</v>
      </c>
      <c r="B23" s="126" t="s">
        <v>28</v>
      </c>
      <c r="C23" s="126" t="s">
        <v>28</v>
      </c>
      <c r="D23" s="87" t="s">
        <v>28</v>
      </c>
      <c r="E23" s="77" t="s">
        <v>28</v>
      </c>
      <c r="F23" s="77" t="s">
        <v>28</v>
      </c>
      <c r="G23" s="5"/>
      <c r="H23" s="5"/>
      <c r="I23" s="5"/>
    </row>
    <row r="24" spans="1:9" ht="15" customHeight="1">
      <c r="A24" s="99" t="s">
        <v>45</v>
      </c>
      <c r="B24" s="126" t="s">
        <v>28</v>
      </c>
      <c r="C24" s="126" t="s">
        <v>28</v>
      </c>
      <c r="D24" s="87" t="s">
        <v>28</v>
      </c>
      <c r="E24" s="77" t="s">
        <v>28</v>
      </c>
      <c r="F24" s="77" t="s">
        <v>28</v>
      </c>
      <c r="G24" s="5"/>
      <c r="H24" s="5"/>
      <c r="I24" s="5"/>
    </row>
    <row r="25" spans="1:9" ht="17.25" customHeight="1">
      <c r="A25" s="56" t="s">
        <v>46</v>
      </c>
      <c r="B25" s="127" t="s">
        <v>27</v>
      </c>
      <c r="C25" s="127" t="s">
        <v>27</v>
      </c>
      <c r="D25" s="110" t="s">
        <v>27</v>
      </c>
      <c r="E25" s="114">
        <v>93.74366767983787</v>
      </c>
      <c r="F25" s="114">
        <v>126.38396962899591</v>
      </c>
      <c r="G25" s="5"/>
      <c r="H25" s="5"/>
      <c r="I25" s="5"/>
    </row>
    <row r="26" spans="6:10" ht="9.75" customHeight="1">
      <c r="F26" s="40"/>
      <c r="G26" s="40"/>
      <c r="H26" s="5"/>
      <c r="I26" s="5"/>
      <c r="J26" s="5"/>
    </row>
    <row r="27" spans="1:10" ht="16.5" customHeight="1">
      <c r="A27" s="4" t="s">
        <v>60</v>
      </c>
      <c r="B27" s="4"/>
      <c r="C27" s="4"/>
      <c r="D27" s="4"/>
      <c r="E27" s="4"/>
      <c r="F27" s="43"/>
      <c r="G27" s="43"/>
      <c r="H27" s="5"/>
      <c r="I27" s="5"/>
      <c r="J27" s="5"/>
    </row>
    <row r="28" spans="1:9" ht="19.5" customHeight="1">
      <c r="A28" s="31" t="s">
        <v>0</v>
      </c>
      <c r="B28" s="30" t="s">
        <v>7</v>
      </c>
      <c r="C28" s="30"/>
      <c r="D28" s="25"/>
      <c r="E28" s="41" t="s">
        <v>13</v>
      </c>
      <c r="F28" s="42"/>
      <c r="G28" s="5"/>
      <c r="H28" s="5"/>
      <c r="I28" s="5"/>
    </row>
    <row r="29" spans="1:9" ht="25.5" customHeight="1">
      <c r="A29" s="21" t="s">
        <v>1</v>
      </c>
      <c r="B29" s="76" t="s">
        <v>77</v>
      </c>
      <c r="C29" s="76" t="s">
        <v>72</v>
      </c>
      <c r="D29" s="76" t="s">
        <v>78</v>
      </c>
      <c r="E29" s="54" t="s">
        <v>79</v>
      </c>
      <c r="F29" s="54" t="s">
        <v>80</v>
      </c>
      <c r="G29" s="5"/>
      <c r="H29" s="5"/>
      <c r="I29" s="5"/>
    </row>
    <row r="30" spans="1:9" ht="15" customHeight="1">
      <c r="A30" s="97" t="s">
        <v>2</v>
      </c>
      <c r="B30" s="98">
        <v>381962</v>
      </c>
      <c r="C30" s="98">
        <v>424592</v>
      </c>
      <c r="D30" s="98">
        <v>499320</v>
      </c>
      <c r="E30" s="77">
        <v>89.95977314692693</v>
      </c>
      <c r="F30" s="77">
        <v>76.49643515180645</v>
      </c>
      <c r="G30" s="5"/>
      <c r="H30" s="5"/>
      <c r="I30" s="5"/>
    </row>
    <row r="31" spans="1:9" ht="15" customHeight="1">
      <c r="A31" s="99" t="s">
        <v>3</v>
      </c>
      <c r="B31" s="107">
        <v>95952</v>
      </c>
      <c r="C31" s="107">
        <v>87758</v>
      </c>
      <c r="D31" s="92" t="s">
        <v>27</v>
      </c>
      <c r="E31" s="93">
        <v>109.3370404977324</v>
      </c>
      <c r="F31" s="92" t="s">
        <v>27</v>
      </c>
      <c r="G31" s="5"/>
      <c r="H31" s="5"/>
      <c r="I31" s="5"/>
    </row>
    <row r="32" spans="1:9" ht="15" customHeight="1">
      <c r="A32" s="99" t="s">
        <v>4</v>
      </c>
      <c r="B32" s="92" t="s">
        <v>27</v>
      </c>
      <c r="C32" s="92" t="s">
        <v>27</v>
      </c>
      <c r="D32" s="92" t="s">
        <v>27</v>
      </c>
      <c r="E32" s="93">
        <v>49.416088199265005</v>
      </c>
      <c r="F32" s="93">
        <v>103.03081900221352</v>
      </c>
      <c r="G32" s="5"/>
      <c r="H32" s="5"/>
      <c r="I32" s="5"/>
    </row>
    <row r="33" spans="1:9" ht="15" customHeight="1">
      <c r="A33" s="99" t="s">
        <v>5</v>
      </c>
      <c r="B33" s="92" t="s">
        <v>27</v>
      </c>
      <c r="C33" s="92" t="s">
        <v>27</v>
      </c>
      <c r="D33" s="92" t="s">
        <v>27</v>
      </c>
      <c r="E33" s="77">
        <v>57.51492601886302</v>
      </c>
      <c r="F33" s="93">
        <v>991.4976133651552</v>
      </c>
      <c r="G33" s="5"/>
      <c r="H33" s="5"/>
      <c r="I33" s="5"/>
    </row>
    <row r="34" spans="1:9" ht="15" customHeight="1">
      <c r="A34" s="99" t="s">
        <v>6</v>
      </c>
      <c r="B34" s="87" t="s">
        <v>28</v>
      </c>
      <c r="C34" s="87" t="s">
        <v>28</v>
      </c>
      <c r="D34" s="87" t="s">
        <v>28</v>
      </c>
      <c r="E34" s="87" t="s">
        <v>28</v>
      </c>
      <c r="F34" s="87" t="s">
        <v>28</v>
      </c>
      <c r="G34" s="5"/>
      <c r="H34" s="5"/>
      <c r="I34" s="5"/>
    </row>
    <row r="35" spans="1:9" ht="15" customHeight="1">
      <c r="A35" s="99" t="s">
        <v>45</v>
      </c>
      <c r="B35" s="87" t="s">
        <v>28</v>
      </c>
      <c r="C35" s="87" t="s">
        <v>28</v>
      </c>
      <c r="D35" s="87" t="s">
        <v>28</v>
      </c>
      <c r="E35" s="87" t="s">
        <v>28</v>
      </c>
      <c r="F35" s="87" t="s">
        <v>28</v>
      </c>
      <c r="G35" s="5"/>
      <c r="H35" s="5"/>
      <c r="I35" s="5"/>
    </row>
    <row r="36" spans="1:9" ht="18" customHeight="1">
      <c r="A36" s="56" t="s">
        <v>68</v>
      </c>
      <c r="B36" s="100" t="s">
        <v>86</v>
      </c>
      <c r="C36" s="100" t="s">
        <v>73</v>
      </c>
      <c r="D36" s="55" t="s">
        <v>82</v>
      </c>
      <c r="E36" s="125" t="s">
        <v>87</v>
      </c>
      <c r="F36" s="125" t="s">
        <v>88</v>
      </c>
      <c r="G36" s="5"/>
      <c r="H36" s="5"/>
      <c r="I36" s="5"/>
    </row>
    <row r="37" spans="1:9" ht="15.75" customHeight="1">
      <c r="A37" s="82" t="s">
        <v>46</v>
      </c>
      <c r="B37" s="137" t="s">
        <v>28</v>
      </c>
      <c r="C37" s="85" t="s">
        <v>27</v>
      </c>
      <c r="D37" s="85" t="s">
        <v>27</v>
      </c>
      <c r="E37" s="137" t="s">
        <v>28</v>
      </c>
      <c r="F37" s="137" t="s">
        <v>28</v>
      </c>
      <c r="G37" s="5"/>
      <c r="H37" s="5"/>
      <c r="I37" s="5"/>
    </row>
    <row r="38" ht="9" customHeight="1"/>
    <row r="39" s="62" customFormat="1" ht="15.75" customHeight="1">
      <c r="A39" s="4" t="s">
        <v>62</v>
      </c>
    </row>
    <row r="40" spans="1:9" ht="18.75" customHeight="1">
      <c r="A40" s="31" t="s">
        <v>0</v>
      </c>
      <c r="B40" s="30" t="s">
        <v>7</v>
      </c>
      <c r="C40" s="17"/>
      <c r="D40" s="17"/>
      <c r="E40" s="41" t="s">
        <v>13</v>
      </c>
      <c r="F40" s="42"/>
      <c r="G40" s="5"/>
      <c r="H40" s="5"/>
      <c r="I40" s="5"/>
    </row>
    <row r="41" spans="1:9" ht="25.5" customHeight="1">
      <c r="A41" s="21" t="s">
        <v>1</v>
      </c>
      <c r="B41" s="76" t="s">
        <v>77</v>
      </c>
      <c r="C41" s="76" t="s">
        <v>72</v>
      </c>
      <c r="D41" s="76" t="s">
        <v>78</v>
      </c>
      <c r="E41" s="54" t="s">
        <v>79</v>
      </c>
      <c r="F41" s="54" t="s">
        <v>80</v>
      </c>
      <c r="G41" s="5"/>
      <c r="H41" s="5"/>
      <c r="I41" s="5"/>
    </row>
    <row r="42" spans="1:9" ht="15" customHeight="1">
      <c r="A42" s="104" t="s">
        <v>12</v>
      </c>
      <c r="B42" s="133">
        <v>1449751</v>
      </c>
      <c r="C42" s="98">
        <v>1593941</v>
      </c>
      <c r="D42" s="98">
        <v>2895429</v>
      </c>
      <c r="E42" s="91">
        <v>90.9538684305128</v>
      </c>
      <c r="F42" s="91">
        <v>50.0703350004438</v>
      </c>
      <c r="G42" s="5"/>
      <c r="H42" s="5"/>
      <c r="I42" s="5"/>
    </row>
    <row r="43" spans="1:8" ht="15" customHeight="1">
      <c r="A43" s="105" t="s">
        <v>8</v>
      </c>
      <c r="B43" s="132">
        <v>134571</v>
      </c>
      <c r="C43" s="87">
        <v>130680</v>
      </c>
      <c r="D43" s="87">
        <v>228543</v>
      </c>
      <c r="E43" s="77">
        <v>102.97750229568412</v>
      </c>
      <c r="F43" s="77">
        <v>58.88213596566073</v>
      </c>
      <c r="G43" s="5"/>
      <c r="H43" s="5"/>
    </row>
    <row r="44" spans="1:8" ht="15" customHeight="1">
      <c r="A44" s="82" t="s">
        <v>9</v>
      </c>
      <c r="B44" s="138" t="s">
        <v>27</v>
      </c>
      <c r="C44" s="106">
        <v>358542</v>
      </c>
      <c r="D44" s="89">
        <v>371360</v>
      </c>
      <c r="E44" s="138" t="s">
        <v>27</v>
      </c>
      <c r="F44" s="138" t="s">
        <v>27</v>
      </c>
      <c r="G44" s="5"/>
      <c r="H44" s="5"/>
    </row>
    <row r="45" spans="8:9" ht="6" customHeight="1">
      <c r="H45" s="5"/>
      <c r="I45" s="5"/>
    </row>
    <row r="46" ht="12" customHeight="1">
      <c r="A46" s="80" t="s">
        <v>47</v>
      </c>
    </row>
    <row r="47" ht="12" customHeight="1">
      <c r="A47" s="80" t="s">
        <v>61</v>
      </c>
    </row>
    <row r="48" ht="12" customHeight="1">
      <c r="A48" s="80" t="s">
        <v>48</v>
      </c>
    </row>
    <row r="49" spans="1:9" ht="10.5" customHeight="1">
      <c r="A49" s="139" t="s">
        <v>67</v>
      </c>
      <c r="B49" s="139"/>
      <c r="C49" s="139"/>
      <c r="D49" s="139"/>
      <c r="E49" s="139"/>
      <c r="F49" s="139"/>
      <c r="G49" s="139"/>
      <c r="H49" s="5"/>
      <c r="I49" s="5"/>
    </row>
  </sheetData>
  <sheetProtection/>
  <mergeCells count="4">
    <mergeCell ref="A49:G49"/>
    <mergeCell ref="A4:F4"/>
    <mergeCell ref="A1:F1"/>
    <mergeCell ref="A2:F2"/>
  </mergeCells>
  <printOptions/>
  <pageMargins left="0.6692913385826772" right="0.5905511811023623" top="0.5511811023622047" bottom="0.2362204724409449" header="0.3937007874015748" footer="0.3937007874015748"/>
  <pageSetup horizontalDpi="600" verticalDpi="600" orientation="portrait" paperSize="9" r:id="rId1"/>
  <headerFooter alignWithMargins="0">
    <oddHeader>&amp;C- 1 -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T45"/>
  <sheetViews>
    <sheetView zoomScale="107" zoomScaleNormal="107" workbookViewId="0" topLeftCell="A7">
      <selection activeCell="C35" sqref="C35"/>
    </sheetView>
  </sheetViews>
  <sheetFormatPr defaultColWidth="9.00390625" defaultRowHeight="12.75"/>
  <cols>
    <col min="1" max="1" width="31.625" style="0" customWidth="1"/>
    <col min="2" max="2" width="13.125" style="0" customWidth="1"/>
    <col min="3" max="3" width="13.00390625" style="0" customWidth="1"/>
    <col min="4" max="4" width="12.125" style="0" customWidth="1"/>
    <col min="5" max="5" width="10.625" style="0" customWidth="1"/>
    <col min="6" max="6" width="10.375" style="0" customWidth="1"/>
    <col min="7" max="7" width="10.625" style="0" customWidth="1"/>
    <col min="10" max="10" width="11.375" style="0" bestFit="1" customWidth="1"/>
  </cols>
  <sheetData>
    <row r="1" ht="15" customHeight="1"/>
    <row r="2" spans="1:8" ht="15.75" customHeight="1">
      <c r="A2" s="63" t="s">
        <v>66</v>
      </c>
      <c r="B2" s="1"/>
      <c r="C2" s="2"/>
      <c r="D2" s="2"/>
      <c r="E2" s="2"/>
      <c r="F2" s="2"/>
      <c r="G2" s="2"/>
      <c r="H2" s="4"/>
    </row>
    <row r="3" spans="1:8" ht="15.75" customHeight="1">
      <c r="A3" s="63" t="s">
        <v>39</v>
      </c>
      <c r="B3" s="1"/>
      <c r="C3" s="2"/>
      <c r="D3" s="2"/>
      <c r="E3" s="2"/>
      <c r="F3" s="2"/>
      <c r="G3" s="2"/>
      <c r="H3" s="4"/>
    </row>
    <row r="4" spans="1:8" ht="9.75" customHeight="1">
      <c r="A4" s="4"/>
      <c r="B4" s="19"/>
      <c r="C4" s="2"/>
      <c r="D4" s="2"/>
      <c r="E4" s="2"/>
      <c r="F4" s="2"/>
      <c r="G4" s="2"/>
      <c r="H4" s="4"/>
    </row>
    <row r="5" spans="1:6" ht="27" customHeight="1">
      <c r="A5" s="115" t="s">
        <v>0</v>
      </c>
      <c r="B5" s="46" t="s">
        <v>42</v>
      </c>
      <c r="C5" s="46"/>
      <c r="D5" s="47"/>
      <c r="E5" s="34" t="s">
        <v>13</v>
      </c>
      <c r="F5" s="35"/>
    </row>
    <row r="6" spans="1:6" ht="36" customHeight="1">
      <c r="A6" s="45" t="s">
        <v>1</v>
      </c>
      <c r="B6" s="76" t="s">
        <v>77</v>
      </c>
      <c r="C6" s="76" t="s">
        <v>72</v>
      </c>
      <c r="D6" s="76" t="s">
        <v>78</v>
      </c>
      <c r="E6" s="54" t="s">
        <v>79</v>
      </c>
      <c r="F6" s="54" t="s">
        <v>80</v>
      </c>
    </row>
    <row r="7" spans="1:7" ht="27.75" customHeight="1">
      <c r="A7" s="57" t="s">
        <v>10</v>
      </c>
      <c r="B7" s="121" t="s">
        <v>89</v>
      </c>
      <c r="C7" s="121" t="s">
        <v>74</v>
      </c>
      <c r="D7" s="55" t="s">
        <v>83</v>
      </c>
      <c r="E7" s="128" t="s">
        <v>90</v>
      </c>
      <c r="F7" s="128" t="s">
        <v>91</v>
      </c>
      <c r="G7" s="23"/>
    </row>
    <row r="8" spans="1:7" ht="16.5" customHeight="1">
      <c r="A8" s="86" t="s">
        <v>33</v>
      </c>
      <c r="B8" s="90">
        <v>3338336</v>
      </c>
      <c r="C8" s="90">
        <v>2997075</v>
      </c>
      <c r="D8" s="90">
        <v>3670249</v>
      </c>
      <c r="E8" s="91">
        <v>111.38646847342825</v>
      </c>
      <c r="F8" s="91">
        <v>90.95666261335403</v>
      </c>
      <c r="G8" s="10"/>
    </row>
    <row r="9" spans="1:8" ht="15.75" customHeight="1">
      <c r="A9" s="96" t="s">
        <v>50</v>
      </c>
      <c r="B9" s="92" t="s">
        <v>27</v>
      </c>
      <c r="C9" s="94">
        <v>121776</v>
      </c>
      <c r="D9" s="87">
        <v>87665</v>
      </c>
      <c r="E9" s="92" t="s">
        <v>27</v>
      </c>
      <c r="F9" s="92" t="s">
        <v>27</v>
      </c>
      <c r="G9" s="10"/>
      <c r="H9" s="39"/>
    </row>
    <row r="10" spans="1:8" ht="16.5" customHeight="1">
      <c r="A10" s="96" t="s">
        <v>51</v>
      </c>
      <c r="B10" s="94">
        <v>156027</v>
      </c>
      <c r="C10" s="94">
        <v>79686</v>
      </c>
      <c r="D10" s="94">
        <v>187760</v>
      </c>
      <c r="E10" s="77">
        <v>195.80227392515624</v>
      </c>
      <c r="F10" s="77">
        <v>83.09916915210907</v>
      </c>
      <c r="G10" s="10"/>
      <c r="H10" s="11"/>
    </row>
    <row r="11" spans="1:8" ht="16.5" customHeight="1">
      <c r="A11" s="96" t="s">
        <v>52</v>
      </c>
      <c r="B11" s="92" t="s">
        <v>27</v>
      </c>
      <c r="C11" s="92" t="s">
        <v>27</v>
      </c>
      <c r="D11" s="92" t="s">
        <v>27</v>
      </c>
      <c r="E11" s="77">
        <v>122.61262579071648</v>
      </c>
      <c r="F11" s="77">
        <v>107.87395370703534</v>
      </c>
      <c r="G11" s="10"/>
      <c r="H11" s="11"/>
    </row>
    <row r="12" spans="1:8" ht="17.25" customHeight="1">
      <c r="A12" s="96" t="s">
        <v>53</v>
      </c>
      <c r="B12" s="94">
        <v>24397</v>
      </c>
      <c r="C12" s="94">
        <v>8162</v>
      </c>
      <c r="D12" s="87">
        <v>14029</v>
      </c>
      <c r="E12" s="93">
        <v>298.9095809850527</v>
      </c>
      <c r="F12" s="77">
        <v>173.90405588424</v>
      </c>
      <c r="G12" s="10"/>
      <c r="H12" s="11"/>
    </row>
    <row r="13" spans="1:8" ht="16.5" customHeight="1">
      <c r="A13" s="96" t="s">
        <v>54</v>
      </c>
      <c r="B13" s="95" t="s">
        <v>28</v>
      </c>
      <c r="C13" s="95" t="s">
        <v>28</v>
      </c>
      <c r="D13" s="95" t="s">
        <v>28</v>
      </c>
      <c r="E13" s="87" t="s">
        <v>28</v>
      </c>
      <c r="F13" s="87" t="s">
        <v>28</v>
      </c>
      <c r="G13" s="10"/>
      <c r="H13" s="11"/>
    </row>
    <row r="14" spans="1:8" ht="17.25" customHeight="1">
      <c r="A14" s="83" t="s">
        <v>55</v>
      </c>
      <c r="B14" s="85" t="s">
        <v>27</v>
      </c>
      <c r="C14" s="85" t="s">
        <v>27</v>
      </c>
      <c r="D14" s="85" t="s">
        <v>27</v>
      </c>
      <c r="E14" s="125">
        <v>106.62337662337661</v>
      </c>
      <c r="F14" s="125">
        <v>97.3902728351127</v>
      </c>
      <c r="G14" s="11"/>
      <c r="H14" s="11"/>
    </row>
    <row r="15" spans="1:9" ht="15" customHeight="1">
      <c r="A15" s="70"/>
      <c r="B15" s="48"/>
      <c r="C15" s="67"/>
      <c r="D15" s="49"/>
      <c r="E15" s="49"/>
      <c r="F15" s="49"/>
      <c r="G15" s="49"/>
      <c r="H15" s="11"/>
      <c r="I15" s="44"/>
    </row>
    <row r="16" spans="1:8" ht="15.75" customHeight="1">
      <c r="A16" s="63" t="s">
        <v>65</v>
      </c>
      <c r="B16" s="1"/>
      <c r="C16" s="2"/>
      <c r="D16" s="2"/>
      <c r="E16" s="2"/>
      <c r="F16" s="2"/>
      <c r="G16" s="2"/>
      <c r="H16" s="4"/>
    </row>
    <row r="17" spans="1:8" ht="15.75" customHeight="1">
      <c r="A17" s="63" t="s">
        <v>40</v>
      </c>
      <c r="B17" s="1"/>
      <c r="C17" s="2"/>
      <c r="D17" s="2"/>
      <c r="E17" s="2"/>
      <c r="F17" s="2"/>
      <c r="G17" s="2"/>
      <c r="H17" s="4"/>
    </row>
    <row r="18" spans="1:9" ht="9.75" customHeight="1">
      <c r="A18" s="63"/>
      <c r="B18" s="50"/>
      <c r="C18" s="50"/>
      <c r="D18" s="50"/>
      <c r="E18" s="50"/>
      <c r="F18" s="50"/>
      <c r="G18" s="50"/>
      <c r="H18" s="11"/>
      <c r="I18" s="11"/>
    </row>
    <row r="19" spans="1:8" ht="27" customHeight="1">
      <c r="A19" s="53" t="s">
        <v>0</v>
      </c>
      <c r="B19" s="143" t="s">
        <v>42</v>
      </c>
      <c r="C19" s="144"/>
      <c r="D19" s="145"/>
      <c r="E19" s="51" t="s">
        <v>13</v>
      </c>
      <c r="F19" s="52"/>
      <c r="G19" s="44"/>
      <c r="H19" s="10"/>
    </row>
    <row r="20" spans="1:254" s="16" customFormat="1" ht="36.75" customHeight="1">
      <c r="A20" s="45" t="s">
        <v>1</v>
      </c>
      <c r="B20" s="76" t="s">
        <v>77</v>
      </c>
      <c r="C20" s="76" t="s">
        <v>72</v>
      </c>
      <c r="D20" s="76" t="s">
        <v>78</v>
      </c>
      <c r="E20" s="54" t="s">
        <v>79</v>
      </c>
      <c r="F20" s="54" t="s">
        <v>80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</row>
    <row r="21" spans="1:9" ht="27.75" customHeight="1">
      <c r="A21" s="64" t="s">
        <v>70</v>
      </c>
      <c r="B21" s="74">
        <f>SUM(B22:B26)</f>
        <v>9060896</v>
      </c>
      <c r="C21" s="74">
        <v>7837741</v>
      </c>
      <c r="D21" s="74">
        <v>9300289</v>
      </c>
      <c r="E21" s="65">
        <v>115.60596350402494</v>
      </c>
      <c r="F21" s="65">
        <v>97.42596170936193</v>
      </c>
      <c r="G21" s="3"/>
      <c r="H21" s="6"/>
      <c r="I21" s="6"/>
    </row>
    <row r="22" spans="1:9" ht="15.75" customHeight="1">
      <c r="A22" s="86" t="s">
        <v>29</v>
      </c>
      <c r="B22" s="87">
        <v>6415912</v>
      </c>
      <c r="C22" s="87">
        <v>5448492</v>
      </c>
      <c r="D22" s="87">
        <v>6494930</v>
      </c>
      <c r="E22" s="134">
        <v>117.75573865208942</v>
      </c>
      <c r="F22" s="134">
        <v>98.78338950535263</v>
      </c>
      <c r="H22" s="6"/>
      <c r="I22" s="6"/>
    </row>
    <row r="23" spans="1:9" ht="15.75" customHeight="1">
      <c r="A23" s="86" t="s">
        <v>36</v>
      </c>
      <c r="B23" s="87">
        <v>217428</v>
      </c>
      <c r="C23" s="87">
        <v>227946</v>
      </c>
      <c r="D23" s="87">
        <v>365370</v>
      </c>
      <c r="E23" s="134">
        <v>95.38574925640283</v>
      </c>
      <c r="F23" s="134">
        <v>59.50899088595123</v>
      </c>
      <c r="H23" s="6"/>
      <c r="I23" s="6"/>
    </row>
    <row r="24" spans="1:9" ht="15.75" customHeight="1">
      <c r="A24" s="86" t="s">
        <v>30</v>
      </c>
      <c r="B24" s="87">
        <v>494824</v>
      </c>
      <c r="C24" s="87">
        <v>475110</v>
      </c>
      <c r="D24" s="87">
        <v>583162</v>
      </c>
      <c r="E24" s="134">
        <v>104.14935488623686</v>
      </c>
      <c r="F24" s="134">
        <v>84.85189364190397</v>
      </c>
      <c r="H24" s="6"/>
      <c r="I24" s="6"/>
    </row>
    <row r="25" spans="1:9" ht="15.75" customHeight="1">
      <c r="A25" s="86" t="s">
        <v>31</v>
      </c>
      <c r="B25" s="87">
        <v>568314</v>
      </c>
      <c r="C25" s="87">
        <v>453007</v>
      </c>
      <c r="D25" s="87">
        <v>494136</v>
      </c>
      <c r="E25" s="134">
        <v>125.453690561073</v>
      </c>
      <c r="F25" s="134">
        <v>115.01165670989364</v>
      </c>
      <c r="H25" s="6"/>
      <c r="I25" s="6"/>
    </row>
    <row r="26" spans="1:9" ht="15.75" customHeight="1">
      <c r="A26" s="88" t="s">
        <v>32</v>
      </c>
      <c r="B26" s="89">
        <v>1364418</v>
      </c>
      <c r="C26" s="89">
        <v>1233186</v>
      </c>
      <c r="D26" s="89">
        <v>1362691</v>
      </c>
      <c r="E26" s="136">
        <v>110.64170368460233</v>
      </c>
      <c r="F26" s="136">
        <v>100.1267345274901</v>
      </c>
      <c r="H26" s="6"/>
      <c r="I26" s="6"/>
    </row>
    <row r="27" spans="1:10" ht="9.75" customHeight="1">
      <c r="A27" s="70"/>
      <c r="B27" s="36"/>
      <c r="C27" s="36"/>
      <c r="D27" s="36"/>
      <c r="E27" s="72"/>
      <c r="F27" s="37"/>
      <c r="J27" s="6"/>
    </row>
    <row r="28" spans="1:7" ht="15">
      <c r="A28" s="80" t="s">
        <v>47</v>
      </c>
      <c r="B28" s="3"/>
      <c r="C28" s="3"/>
      <c r="D28" s="3"/>
      <c r="E28" s="3"/>
      <c r="F28" s="3"/>
      <c r="G28" s="3"/>
    </row>
    <row r="29" spans="1:9" s="3" customFormat="1" ht="13.5" customHeight="1">
      <c r="A29" s="81" t="s">
        <v>63</v>
      </c>
      <c r="H29" s="5"/>
      <c r="I29" s="5"/>
    </row>
    <row r="30" spans="1:9" s="3" customFormat="1" ht="13.5" customHeight="1">
      <c r="A30" s="79" t="s">
        <v>64</v>
      </c>
      <c r="B30" s="71"/>
      <c r="C30" s="71"/>
      <c r="D30" s="71"/>
      <c r="E30" s="71"/>
      <c r="F30" s="71"/>
      <c r="G30" s="71"/>
      <c r="H30" s="5"/>
      <c r="I30" s="5"/>
    </row>
    <row r="31" spans="1:9" s="3" customFormat="1" ht="13.5" customHeight="1">
      <c r="A31" s="139" t="s">
        <v>69</v>
      </c>
      <c r="B31" s="139"/>
      <c r="C31" s="139"/>
      <c r="D31" s="139"/>
      <c r="E31" s="139"/>
      <c r="F31" s="139"/>
      <c r="G31" s="139"/>
      <c r="H31" s="5"/>
      <c r="I31" s="5"/>
    </row>
    <row r="32" spans="1:10" s="3" customFormat="1" ht="13.5" customHeight="1">
      <c r="A32" s="69"/>
      <c r="F32"/>
      <c r="G32"/>
      <c r="H32" s="5"/>
      <c r="I32" s="5"/>
      <c r="J32" s="5"/>
    </row>
    <row r="33" ht="13.5" customHeight="1">
      <c r="A33" s="27"/>
    </row>
    <row r="44" spans="2:3" ht="12.75">
      <c r="B44" s="38"/>
      <c r="C44" s="38"/>
    </row>
    <row r="45" spans="2:3" ht="12.75">
      <c r="B45" s="38"/>
      <c r="C45" s="38"/>
    </row>
  </sheetData>
  <sheetProtection/>
  <mergeCells count="2">
    <mergeCell ref="B19:D19"/>
    <mergeCell ref="A31:G31"/>
  </mergeCells>
  <printOptions/>
  <pageMargins left="0.65625" right="0.5905511811023622" top="0.875" bottom="0.3937007874015748" header="0.3937007874015748" footer="0.3937007874015748"/>
  <pageSetup horizontalDpi="600" verticalDpi="600" orientation="portrait" paperSize="9" r:id="rId1"/>
  <headerFooter alignWithMargins="0">
    <oddHeader>&amp;C- 2 -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T109"/>
  <sheetViews>
    <sheetView workbookViewId="0" topLeftCell="A1">
      <selection activeCell="A37" sqref="A37"/>
    </sheetView>
  </sheetViews>
  <sheetFormatPr defaultColWidth="9.00390625" defaultRowHeight="12.75"/>
  <cols>
    <col min="1" max="1" width="32.875" style="0" customWidth="1"/>
    <col min="2" max="2" width="11.625" style="0" customWidth="1"/>
    <col min="3" max="3" width="11.375" style="0" customWidth="1"/>
    <col min="4" max="4" width="10.75390625" style="0" customWidth="1"/>
    <col min="5" max="5" width="10.625" style="0" customWidth="1"/>
    <col min="6" max="6" width="11.125" style="0" customWidth="1"/>
    <col min="7" max="7" width="10.875" style="0" customWidth="1"/>
  </cols>
  <sheetData>
    <row r="1" ht="15" customHeight="1"/>
    <row r="2" spans="1:8" ht="15.75" customHeight="1">
      <c r="A2" s="63" t="s">
        <v>71</v>
      </c>
      <c r="B2" s="1"/>
      <c r="C2" s="2"/>
      <c r="D2" s="2"/>
      <c r="E2" s="2"/>
      <c r="F2" s="2"/>
      <c r="G2" s="2"/>
      <c r="H2" s="4"/>
    </row>
    <row r="3" s="3" customFormat="1" ht="6.75" customHeight="1">
      <c r="B3" s="20"/>
    </row>
    <row r="4" spans="1:254" s="16" customFormat="1" ht="30" customHeight="1">
      <c r="A4" s="53" t="s">
        <v>0</v>
      </c>
      <c r="B4" s="84" t="s">
        <v>11</v>
      </c>
      <c r="C4" s="32"/>
      <c r="D4" s="33"/>
      <c r="E4" s="34" t="s">
        <v>13</v>
      </c>
      <c r="F4" s="3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s="16" customFormat="1" ht="35.25" customHeight="1">
      <c r="A5" s="45" t="s">
        <v>1</v>
      </c>
      <c r="B5" s="76" t="s">
        <v>77</v>
      </c>
      <c r="C5" s="76" t="s">
        <v>72</v>
      </c>
      <c r="D5" s="76" t="s">
        <v>78</v>
      </c>
      <c r="E5" s="54" t="s">
        <v>79</v>
      </c>
      <c r="F5" s="54" t="s">
        <v>80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6" s="3" customFormat="1" ht="15" customHeight="1">
      <c r="A6" s="59" t="s">
        <v>18</v>
      </c>
      <c r="B6" s="116">
        <v>62.172657235574235</v>
      </c>
      <c r="C6" s="116">
        <v>62.01735645245784</v>
      </c>
      <c r="D6" s="116">
        <v>45.30864113082132</v>
      </c>
      <c r="E6" s="91">
        <v>100.25041503217804</v>
      </c>
      <c r="F6" s="101">
        <v>137.2203087178466</v>
      </c>
    </row>
    <row r="7" spans="1:6" s="3" customFormat="1" ht="15" customHeight="1">
      <c r="A7" s="60" t="s">
        <v>19</v>
      </c>
      <c r="B7" s="75">
        <v>59.79011472203883</v>
      </c>
      <c r="C7" s="75">
        <v>59.5038317005709</v>
      </c>
      <c r="D7" s="75">
        <v>43.78207769279333</v>
      </c>
      <c r="E7" s="77">
        <v>100.48111695211249</v>
      </c>
      <c r="F7" s="78">
        <v>136.56299077802896</v>
      </c>
    </row>
    <row r="8" spans="1:6" s="3" customFormat="1" ht="15" customHeight="1">
      <c r="A8" s="60" t="s">
        <v>14</v>
      </c>
      <c r="B8" s="129" t="s">
        <v>27</v>
      </c>
      <c r="C8" s="78" t="s">
        <v>28</v>
      </c>
      <c r="D8" s="129" t="s">
        <v>27</v>
      </c>
      <c r="E8" s="78" t="s">
        <v>28</v>
      </c>
      <c r="F8" s="78">
        <v>148.51763021061845</v>
      </c>
    </row>
    <row r="9" spans="1:6" s="3" customFormat="1" ht="15" customHeight="1">
      <c r="A9" s="60" t="s">
        <v>20</v>
      </c>
      <c r="B9" s="129" t="s">
        <v>27</v>
      </c>
      <c r="C9" s="75">
        <v>43.50603411181186</v>
      </c>
      <c r="D9" s="75">
        <v>30.799961799957945</v>
      </c>
      <c r="E9" s="129" t="s">
        <v>27</v>
      </c>
      <c r="F9" s="129" t="s">
        <v>27</v>
      </c>
    </row>
    <row r="10" spans="1:6" s="3" customFormat="1" ht="15" customHeight="1">
      <c r="A10" s="60" t="s">
        <v>21</v>
      </c>
      <c r="B10" s="75">
        <v>91.15893051351685</v>
      </c>
      <c r="C10" s="75">
        <v>83.29087079286198</v>
      </c>
      <c r="D10" s="75">
        <v>75.58585188538561</v>
      </c>
      <c r="E10" s="77">
        <v>109.44648512586947</v>
      </c>
      <c r="F10" s="78">
        <v>120.6031661212808</v>
      </c>
    </row>
    <row r="11" spans="1:6" s="3" customFormat="1" ht="15" customHeight="1">
      <c r="A11" s="60" t="s">
        <v>20</v>
      </c>
      <c r="B11" s="78" t="s">
        <v>28</v>
      </c>
      <c r="C11" s="78" t="s">
        <v>28</v>
      </c>
      <c r="D11" s="78" t="s">
        <v>28</v>
      </c>
      <c r="E11" s="78" t="s">
        <v>28</v>
      </c>
      <c r="F11" s="78" t="s">
        <v>28</v>
      </c>
    </row>
    <row r="12" spans="1:6" s="3" customFormat="1" ht="15" customHeight="1">
      <c r="A12" s="60" t="s">
        <v>15</v>
      </c>
      <c r="B12" s="129" t="s">
        <v>27</v>
      </c>
      <c r="C12" s="117" t="s">
        <v>27</v>
      </c>
      <c r="D12" s="129" t="s">
        <v>27</v>
      </c>
      <c r="E12" s="77">
        <v>107.61651337190874</v>
      </c>
      <c r="F12" s="78">
        <v>152.16427632414224</v>
      </c>
    </row>
    <row r="13" spans="1:6" s="3" customFormat="1" ht="15" customHeight="1">
      <c r="A13" s="60" t="s">
        <v>20</v>
      </c>
      <c r="B13" s="129" t="s">
        <v>27</v>
      </c>
      <c r="C13" s="117" t="s">
        <v>27</v>
      </c>
      <c r="D13" s="129" t="s">
        <v>27</v>
      </c>
      <c r="E13" s="77">
        <v>83.40827338129498</v>
      </c>
      <c r="F13" s="78">
        <v>50.152313590924216</v>
      </c>
    </row>
    <row r="14" spans="1:6" s="3" customFormat="1" ht="30" customHeight="1">
      <c r="A14" s="61" t="s">
        <v>38</v>
      </c>
      <c r="B14" s="75">
        <v>142.37552244367765</v>
      </c>
      <c r="C14" s="75">
        <v>143.2421494647179</v>
      </c>
      <c r="D14" s="75">
        <v>102.22370031809245</v>
      </c>
      <c r="E14" s="77">
        <v>99.39499161086401</v>
      </c>
      <c r="F14" s="78">
        <v>139.27838847610056</v>
      </c>
    </row>
    <row r="15" spans="1:6" s="3" customFormat="1" ht="15" customHeight="1">
      <c r="A15" s="60" t="s">
        <v>26</v>
      </c>
      <c r="B15" s="75">
        <v>67.62783799864198</v>
      </c>
      <c r="C15" s="75">
        <v>65.9622799385798</v>
      </c>
      <c r="D15" s="75">
        <v>46.90892882593803</v>
      </c>
      <c r="E15" s="77">
        <v>102.52501590547362</v>
      </c>
      <c r="F15" s="78">
        <v>144.16836984187867</v>
      </c>
    </row>
    <row r="16" spans="1:6" s="3" customFormat="1" ht="15" customHeight="1">
      <c r="A16" s="60" t="s">
        <v>22</v>
      </c>
      <c r="B16" s="75">
        <v>118.49679246622341</v>
      </c>
      <c r="C16" s="75">
        <v>118.6116528261656</v>
      </c>
      <c r="D16" s="75">
        <v>86.68221557358932</v>
      </c>
      <c r="E16" s="77">
        <v>99.90316266808075</v>
      </c>
      <c r="F16" s="78">
        <v>136.70254236363505</v>
      </c>
    </row>
    <row r="17" spans="1:6" s="3" customFormat="1" ht="15" customHeight="1">
      <c r="A17" s="60" t="s">
        <v>23</v>
      </c>
      <c r="B17" s="129" t="s">
        <v>27</v>
      </c>
      <c r="C17" s="129" t="s">
        <v>27</v>
      </c>
      <c r="D17" s="129" t="s">
        <v>27</v>
      </c>
      <c r="E17" s="103">
        <v>99.59867373008025</v>
      </c>
      <c r="F17" s="78">
        <v>142.25024488509754</v>
      </c>
    </row>
    <row r="18" spans="1:6" s="3" customFormat="1" ht="15" customHeight="1">
      <c r="A18" s="60" t="s">
        <v>24</v>
      </c>
      <c r="B18" s="75">
        <v>59.66315850016433</v>
      </c>
      <c r="C18" s="75">
        <v>60.18027967699461</v>
      </c>
      <c r="D18" s="75">
        <v>43.51221625835231</v>
      </c>
      <c r="E18" s="77">
        <v>99.14071323761567</v>
      </c>
      <c r="F18" s="78">
        <v>137.11817882572643</v>
      </c>
    </row>
    <row r="19" spans="1:6" s="3" customFormat="1" ht="15" customHeight="1">
      <c r="A19" s="60" t="s">
        <v>37</v>
      </c>
      <c r="B19" s="75">
        <v>12.09408496325164</v>
      </c>
      <c r="C19" s="75">
        <v>11.78922718077164</v>
      </c>
      <c r="D19" s="75">
        <v>9.935120776077301</v>
      </c>
      <c r="E19" s="77">
        <v>102.58590133013321</v>
      </c>
      <c r="F19" s="78">
        <v>121.73062850300613</v>
      </c>
    </row>
    <row r="20" spans="1:6" s="3" customFormat="1" ht="15" customHeight="1">
      <c r="A20" s="58" t="s">
        <v>25</v>
      </c>
      <c r="B20" s="118">
        <v>166.77286399427345</v>
      </c>
      <c r="C20" s="118">
        <v>165.06983610289097</v>
      </c>
      <c r="D20" s="118">
        <v>151.1396930182016</v>
      </c>
      <c r="E20" s="77">
        <v>101.0317014492708</v>
      </c>
      <c r="F20" s="78">
        <v>110.34352436734747</v>
      </c>
    </row>
    <row r="21" spans="1:6" s="3" customFormat="1" ht="14.25" customHeight="1">
      <c r="A21" s="66" t="s">
        <v>44</v>
      </c>
      <c r="B21" s="130">
        <v>103.31176809922123</v>
      </c>
      <c r="C21" s="130">
        <v>104.86814191220687</v>
      </c>
      <c r="D21" s="130">
        <v>79.949157539666</v>
      </c>
      <c r="E21" s="122">
        <v>98.51587547504312</v>
      </c>
      <c r="F21" s="122">
        <v>129.22183457400922</v>
      </c>
    </row>
    <row r="22" spans="1:15" s="3" customFormat="1" ht="9.75" customHeight="1">
      <c r="A22" s="15"/>
      <c r="C22" s="14"/>
      <c r="I22" s="5"/>
      <c r="J22" s="6"/>
      <c r="K22" s="5"/>
      <c r="L22" s="5"/>
      <c r="M22" s="5"/>
      <c r="N22" s="5"/>
      <c r="O22" s="5"/>
    </row>
    <row r="23" s="3" customFormat="1" ht="12.75">
      <c r="A23" s="68" t="s">
        <v>35</v>
      </c>
    </row>
    <row r="24" s="3" customFormat="1" ht="7.5" customHeight="1"/>
    <row r="25" s="9" customFormat="1" ht="15" customHeight="1">
      <c r="A25" s="27" t="s">
        <v>34</v>
      </c>
    </row>
    <row r="26" s="9" customFormat="1" ht="15" customHeight="1">
      <c r="A26" s="26"/>
    </row>
    <row r="27" s="3" customFormat="1" ht="15" customHeight="1">
      <c r="A27" s="9"/>
    </row>
    <row r="28" s="3" customFormat="1" ht="15" customHeight="1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2:7" s="3" customFormat="1" ht="12.75" customHeight="1">
      <c r="B35" s="36"/>
      <c r="D35" s="36"/>
      <c r="E35" s="36"/>
      <c r="F35" s="36"/>
      <c r="G35" s="9"/>
    </row>
    <row r="36" spans="1:5" s="3" customFormat="1" ht="12.75">
      <c r="A36" s="36" t="s">
        <v>92</v>
      </c>
      <c r="C36" s="36" t="s">
        <v>17</v>
      </c>
      <c r="D36"/>
      <c r="E36"/>
    </row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>
      <c r="A43" s="26"/>
    </row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ht="12.75">
      <c r="A109" s="3"/>
    </row>
  </sheetData>
  <sheetProtection/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 alignWithMargins="0">
    <oddHeader>&amp;C- 3 -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Ilona Bardiovská</dc:creator>
  <cp:keywords/>
  <dc:description/>
  <cp:lastModifiedBy>Bardiovská Ilona</cp:lastModifiedBy>
  <cp:lastPrinted>2022-12-21T08:51:38Z</cp:lastPrinted>
  <dcterms:created xsi:type="dcterms:W3CDTF">1998-03-30T09:06:42Z</dcterms:created>
  <dcterms:modified xsi:type="dcterms:W3CDTF">2022-12-22T06:26:14Z</dcterms:modified>
  <cp:category/>
  <cp:version/>
  <cp:contentType/>
  <cp:contentStatus/>
</cp:coreProperties>
</file>