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5195" windowHeight="7815" activeTab="1"/>
  </bookViews>
  <sheets>
    <sheet name="Titul.str." sheetId="1" r:id="rId1"/>
    <sheet name="I. Nákup" sheetId="2" r:id="rId2"/>
    <sheet name="II. Tržby" sheetId="3" r:id="rId3"/>
    <sheet name="III. Bilance" sheetId="4" r:id="rId4"/>
    <sheet name="IV. Výroba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<sst xmlns="http://schemas.openxmlformats.org/spreadsheetml/2006/main" count="463" uniqueCount="328">
  <si>
    <t>Ukazatel</t>
  </si>
  <si>
    <t>Sledované období</t>
  </si>
  <si>
    <t>Číslo řádku</t>
  </si>
  <si>
    <t>a</t>
  </si>
  <si>
    <t>b</t>
  </si>
  <si>
    <t>za měsíc</t>
  </si>
  <si>
    <t>x</t>
  </si>
  <si>
    <t>101</t>
  </si>
  <si>
    <t>102</t>
  </si>
  <si>
    <t>105</t>
  </si>
  <si>
    <t>c</t>
  </si>
  <si>
    <t>[d]</t>
  </si>
  <si>
    <t>od začátku roku</t>
  </si>
  <si>
    <t>z toho</t>
  </si>
  <si>
    <t>Průměrný obsah bílkovin          v %</t>
  </si>
  <si>
    <t>x  - nevyplňuje se</t>
  </si>
  <si>
    <t>[d] -  vyplnění není povinné</t>
  </si>
  <si>
    <t>Měřící jednotka</t>
  </si>
  <si>
    <t>Tržby za prodej                   (bez DPH) v tis. Kč</t>
  </si>
  <si>
    <t>Prodané množství</t>
  </si>
  <si>
    <t>tisíc litrů</t>
  </si>
  <si>
    <t>tuna</t>
  </si>
  <si>
    <t>II. Tržby za vybrané mlékárenské výrobky a  prodané množství</t>
  </si>
  <si>
    <t>201</t>
  </si>
  <si>
    <t>202</t>
  </si>
  <si>
    <t>203</t>
  </si>
  <si>
    <t>204</t>
  </si>
  <si>
    <t>205</t>
  </si>
  <si>
    <t>206</t>
  </si>
  <si>
    <t>Výroba</t>
  </si>
  <si>
    <t xml:space="preserve">tis. l </t>
  </si>
  <si>
    <t>celkem</t>
  </si>
  <si>
    <t>Školní mléko</t>
  </si>
  <si>
    <t>Jogurty</t>
  </si>
  <si>
    <t>ochucené</t>
  </si>
  <si>
    <t>neochucené</t>
  </si>
  <si>
    <t>Mléčné nápoje ostatní</t>
  </si>
  <si>
    <t>Máslo</t>
  </si>
  <si>
    <t>Směsné emulgované tuky</t>
  </si>
  <si>
    <t>mléčný tuk</t>
  </si>
  <si>
    <t>Tvarohy</t>
  </si>
  <si>
    <t>konzumní měkký</t>
  </si>
  <si>
    <t>konzumní tvrdý</t>
  </si>
  <si>
    <t>Smetanové krémy</t>
  </si>
  <si>
    <t>Mražené krémy</t>
  </si>
  <si>
    <t>Sušené mléko bez přísad</t>
  </si>
  <si>
    <t>plnotučné</t>
  </si>
  <si>
    <t>polotučné a částečně odtučněné</t>
  </si>
  <si>
    <t>odtučněné</t>
  </si>
  <si>
    <t>Krmná mléka a podmáslí</t>
  </si>
  <si>
    <t>Syrovátka sušená</t>
  </si>
  <si>
    <t>Syrovátka zahuštěná</t>
  </si>
  <si>
    <t>401</t>
  </si>
  <si>
    <t>402</t>
  </si>
  <si>
    <t>403</t>
  </si>
  <si>
    <t>404</t>
  </si>
  <si>
    <t>406</t>
  </si>
  <si>
    <t>407</t>
  </si>
  <si>
    <t>408</t>
  </si>
  <si>
    <t>409</t>
  </si>
  <si>
    <t>410</t>
  </si>
  <si>
    <t>411</t>
  </si>
  <si>
    <t>412</t>
  </si>
  <si>
    <t>413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</si>
  <si>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</si>
  <si>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</si>
  <si>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</si>
  <si>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</si>
  <si>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</si>
  <si>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</si>
  <si>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</si>
  <si>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</si>
  <si>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</si>
  <si>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</si>
  <si>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</si>
  <si>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</si>
  <si>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</si>
  <si>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</si>
  <si>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</si>
  <si>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</si>
  <si>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</si>
  <si>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</si>
  <si>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</si>
  <si>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</si>
  <si>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436</t>
  </si>
  <si>
    <t>437</t>
  </si>
  <si>
    <t>438</t>
  </si>
  <si>
    <t>439</t>
  </si>
  <si>
    <t>440</t>
  </si>
  <si>
    <t>441</t>
  </si>
  <si>
    <t>449</t>
  </si>
  <si>
    <t>450</t>
  </si>
  <si>
    <t>451</t>
  </si>
  <si>
    <t>452</t>
  </si>
  <si>
    <t>453</t>
  </si>
  <si>
    <t>454</t>
  </si>
  <si>
    <t>455</t>
  </si>
  <si>
    <t>456</t>
  </si>
  <si>
    <t>(Nevykazuje se výrobní spotřeba vlastní a ostatních mlékáren)</t>
  </si>
  <si>
    <t>celkem (ř.401+402+403)</t>
  </si>
  <si>
    <t>celkem (ř.407+408+409)</t>
  </si>
  <si>
    <t>v kartonovém obalu</t>
  </si>
  <si>
    <t>457</t>
  </si>
  <si>
    <t>458</t>
  </si>
  <si>
    <t>nejméně 30% tuku</t>
  </si>
  <si>
    <t>Kysané výrobky ostatní bez podmáslí</t>
  </si>
  <si>
    <t>Ochucené podmáslí</t>
  </si>
  <si>
    <t>tis.l</t>
  </si>
  <si>
    <t>s nižším obsahem tuku nebo solené nebo ochucené</t>
  </si>
  <si>
    <t>stolní máslo</t>
  </si>
  <si>
    <t>ostatní máslo včetně exportu v blocích</t>
  </si>
  <si>
    <t>celkem (ř. 425+427+428)</t>
  </si>
  <si>
    <t>ostatní včetně průmyslového</t>
  </si>
  <si>
    <t>celkem (438+439+440)</t>
  </si>
  <si>
    <t>celkem, bez analogů</t>
  </si>
  <si>
    <t>termizované výrobky na bázi tvarohu</t>
  </si>
  <si>
    <t xml:space="preserve">Tvarohové dezerty </t>
  </si>
  <si>
    <t>vodové</t>
  </si>
  <si>
    <t>neslazené</t>
  </si>
  <si>
    <t xml:space="preserve">Mléčné dezerty jinde neuvedené </t>
  </si>
  <si>
    <t>celkem (ř. 458+459+460)</t>
  </si>
  <si>
    <t>459</t>
  </si>
  <si>
    <t>460</t>
  </si>
  <si>
    <t>461</t>
  </si>
  <si>
    <t>463</t>
  </si>
  <si>
    <t>464</t>
  </si>
  <si>
    <t>Sušené mléčné výrobky s přísadami</t>
  </si>
  <si>
    <t>465</t>
  </si>
  <si>
    <t>jinde nezařazené, včetně tavených výrobků s rostlinným tukem</t>
  </si>
  <si>
    <t>Kasein</t>
  </si>
  <si>
    <t>466</t>
  </si>
  <si>
    <t>Ostatní specifikované výrobky</t>
  </si>
  <si>
    <t>467</t>
  </si>
  <si>
    <t>Metodické vysvětlivky</t>
  </si>
  <si>
    <t>(proti minulému roku změněny)</t>
  </si>
  <si>
    <t>Nákup mléka z ČR celkem</t>
  </si>
  <si>
    <t xml:space="preserve"> </t>
  </si>
  <si>
    <t>Obsah sloupců:</t>
  </si>
  <si>
    <t>Obsah řádků:</t>
  </si>
  <si>
    <t>II. Tržby za vybrané mlékárenské výrobky a prodané množství</t>
  </si>
  <si>
    <t>Množství                       v tis. litrů</t>
  </si>
  <si>
    <t>Resortní statistické zjišťování</t>
  </si>
  <si>
    <t>Schváleno ČSÚ pro MZe</t>
  </si>
  <si>
    <t>Ochrana důvěrnosti údajů je zaručena zákonem. Děkujeme za spolupráci.</t>
  </si>
  <si>
    <t xml:space="preserve">Komentář (uveďte případné poznámky) </t>
  </si>
  <si>
    <t>mlékárenských výrobků</t>
  </si>
  <si>
    <t>službě, ve znění pozdějších předpisů, je zpravodajská jednotka povinna poskytnout všechny požadované údaje.</t>
  </si>
  <si>
    <t>E-mail:</t>
  </si>
  <si>
    <t>Počáteční zásoba*</t>
  </si>
  <si>
    <t>Nevykazuje se výroba pro jiné mlékárny (práce ve mzdě) z mléka a smetany nakoupené jiným podnikem.</t>
  </si>
  <si>
    <r>
      <t>máslo ve spo</t>
    </r>
    <r>
      <rPr>
        <sz val="11"/>
        <color indexed="8"/>
        <rFont val="Calibri"/>
        <family val="2"/>
      </rPr>
      <t xml:space="preserve">třebitelském balení </t>
    </r>
  </si>
  <si>
    <t xml:space="preserve">   Mlék (Mze) 6-12</t>
  </si>
  <si>
    <t xml:space="preserve">    Měsíční výkaz </t>
  </si>
  <si>
    <t xml:space="preserve">o nákupu mléka, o výrobě a užití  vybraných </t>
  </si>
  <si>
    <t>IČO</t>
  </si>
  <si>
    <t>Název a sídlo zpravodajské jednotky :</t>
  </si>
  <si>
    <t>Výkaz vyplnil:</t>
  </si>
  <si>
    <t>Jméno a příjmení</t>
  </si>
  <si>
    <t>Podpis</t>
  </si>
  <si>
    <t>Telefon</t>
  </si>
  <si>
    <t>Razítko</t>
  </si>
  <si>
    <t>Fax</t>
  </si>
  <si>
    <t>Datum</t>
  </si>
  <si>
    <r>
      <t xml:space="preserve">Vyplněný výkaz doručte </t>
    </r>
    <r>
      <rPr>
        <b/>
        <u val="single"/>
        <sz val="9"/>
        <color indexed="8"/>
        <rFont val="Arial"/>
        <family val="2"/>
      </rPr>
      <t>do 10. kalendářního dne</t>
    </r>
    <r>
      <rPr>
        <sz val="9"/>
        <color indexed="8"/>
        <rFont val="Arial"/>
        <family val="2"/>
      </rPr>
      <t xml:space="preserve"> po skončení sledovaného období</t>
    </r>
  </si>
  <si>
    <r>
      <t xml:space="preserve"> </t>
    </r>
    <r>
      <rPr>
        <b/>
        <sz val="9"/>
        <color indexed="8"/>
        <rFont val="Arial"/>
        <family val="2"/>
      </rPr>
      <t xml:space="preserve">Ministerstvo zemědělství, oddělení státní statistické služby, </t>
    </r>
  </si>
  <si>
    <r>
      <t xml:space="preserve"> </t>
    </r>
    <r>
      <rPr>
        <b/>
        <sz val="9"/>
        <color indexed="8"/>
        <rFont val="Arial"/>
        <family val="2"/>
      </rPr>
      <t>Těšnov 17, 117 05 Praha 1</t>
    </r>
    <r>
      <rPr>
        <sz val="9"/>
        <color indexed="8"/>
        <rFont val="Arial"/>
        <family val="2"/>
      </rPr>
      <t>, Fax: 222 313 027,</t>
    </r>
  </si>
  <si>
    <r>
      <t>Informace podá</t>
    </r>
    <r>
      <rPr>
        <sz val="9"/>
        <color indexed="8"/>
        <rFont val="Arial"/>
        <family val="2"/>
      </rPr>
      <t>: MZe, oddělení státní statistické služby,  Dagmar Rajhelová, tel. 221 812 548</t>
    </r>
  </si>
  <si>
    <t>za měsíc…..…….2014</t>
  </si>
  <si>
    <t>Nákup syrového mléka z ČR celkem (prvovýrobci, odbytová družstva, bez mlékáren)</t>
  </si>
  <si>
    <t>Průměrný obsah tuku                v %</t>
  </si>
  <si>
    <t>Vývoz mléka v cisternách do zahraničí</t>
  </si>
  <si>
    <t>I. A) Nákup mléka: objem a hodnota nákupu, obsah tuku, obsah bílkovin</t>
  </si>
  <si>
    <t>Údaje ve sloupci 3, 4 vykazovat na 2 desetinná místa</t>
  </si>
  <si>
    <t>Hodnota nákupu v tis. Kč (bez DPH)</t>
  </si>
  <si>
    <t xml:space="preserve">Průměrná cena za 1 litr (sl.2:sl.1) </t>
  </si>
  <si>
    <t>sl.1: Uvádí se množství nakoupeného mléka  od producentů a  odbytových družstev, podle přejímky na sběrných místech, v tisících litrů zaokrouhleně v celých číslech za sledované období jednoho měsíce kalendářního roku. Neuvádí se mléko přikoupené z mlékáren a přesuny mléčné suroviny mezi mlékárnami.</t>
  </si>
  <si>
    <t xml:space="preserve">         </t>
  </si>
  <si>
    <t xml:space="preserve">sl.2: Uvádí se fakturovaná částka bez DPH v tisících Kč zaokrouhleně v celých číslech odpovídající celkové úhradě za nakoupené mléko, tj. za smluvní cenu včetně příplatků a srážek bez DPH (sl. 2 : sl. 1 = průměrná nákupní cena). </t>
  </si>
  <si>
    <t>sl.3: Uvádí se průměrný obsah tuku v procentech na 2 desetinná místa za sledované období ze vzorků bazénových nebo z cisteren (podle proplácení ).</t>
  </si>
  <si>
    <t>sl.5: Uvádí se průměrný obsah bílkovin v procentech na dvě desetinná místa za sledované období ze vzorků bazénových nebo z cisteren (podle proplácení).</t>
  </si>
  <si>
    <t xml:space="preserve">sl.1: Uvádí se celkové množství syrového a tepelně ošetřeného mléka v tisících litrů zaokrouhleně v celých číslech, dodávané v cisternách z ČR. </t>
  </si>
  <si>
    <t>sl.3: Uvádí se průměrný obsah tuku v procentech na dvě desetinná místa za sledované období.</t>
  </si>
  <si>
    <t xml:space="preserve">sl.1: Uvádí se hodnota tržeb bez DPH v tisících Kč na dvě desetinná místa za prodaná množství vybraných mlékárenských výrobků ve sledovaném  měsíci , se započtením případné subvence, včetně realizace na export. Nezahrnují se tržby za BIO výrobky. V případě časové prodlevy při zúčtování se SZIF se uvádí předpokládaná hodnota. </t>
  </si>
  <si>
    <t xml:space="preserve">sl.2: Uvádí se prodaná množství výrobků za sledovaný měsíc v tisících litrů nebo v tunách zaokrouhleně v celých číslech. Nezahrnují se BIO výrobky.  </t>
  </si>
  <si>
    <t>ř.201: Neuvádí se mléko s prodlouženou trvanlivostí.</t>
  </si>
  <si>
    <t>Údaje ve sloupci 1 vykazovat na 2 desetinná místa</t>
  </si>
  <si>
    <t>Údaje o množství výrobků se uvádí v tunách na jedno desetinné místo  za sledovaný měsíc kalendářního roku.</t>
  </si>
  <si>
    <t xml:space="preserve">sl.4: Zahrnuje veškerý sortiment přírodních sýrů. </t>
  </si>
  <si>
    <t xml:space="preserve">sl.2: Zahrnuje sušené odtučněné mléko bez přísad konzumní, sušené odtučněné instantní mléko bez přísad, sušené odtučněné mléko pro průmyslové zpracování, pro export. Nezahrnuje se sušené podmáslí.  </t>
  </si>
  <si>
    <t>sl.3: Zahrnuje všechny druhy másla, směsné emulgované tuky a pomazánkové máslo.</t>
  </si>
  <si>
    <t>sl.1: Zahrnuje sušené mléčné výrobky bez přísad konzumní, sušená mléka pro průmyslové zpracování, mléčné sušené výrobky s přísadami.</t>
  </si>
  <si>
    <t>Obsah sloupců</t>
  </si>
  <si>
    <t xml:space="preserve">ř.301: Uvádí se zásoba hotových výrobků evidovaná k prvnímu dni sledovaného měsíce (je totožná s konečnou zásobou předchozího měsíce). </t>
  </si>
  <si>
    <t>ř.315: Uvádí se zásoba hotových výrobků evidovaná k poslednímu dni sledovaného měsíce.</t>
  </si>
  <si>
    <t xml:space="preserve">Výkaz je součástí Programu statistických zjišťování na rok 2014. Podle zákona č. 89/1995 Sb., o státní statistické  </t>
  </si>
  <si>
    <t xml:space="preserve">celkem </t>
  </si>
  <si>
    <r>
      <t xml:space="preserve">čerstvé nezrající a měkké </t>
    </r>
    <r>
      <rPr>
        <vertAlign val="superscript"/>
        <sz val="11"/>
        <color indexed="8"/>
        <rFont val="Calibri"/>
        <family val="2"/>
      </rPr>
      <t>[3]</t>
    </r>
  </si>
  <si>
    <r>
      <t xml:space="preserve">polotvrdé </t>
    </r>
    <r>
      <rPr>
        <vertAlign val="superscript"/>
        <sz val="11"/>
        <color indexed="8"/>
        <rFont val="Calibri"/>
        <family val="2"/>
      </rPr>
      <t>[4]</t>
    </r>
  </si>
  <si>
    <r>
      <t>tvrdé, extra tvrdé</t>
    </r>
    <r>
      <rPr>
        <vertAlign val="superscript"/>
        <sz val="11"/>
        <color indexed="8"/>
        <rFont val="Calibri"/>
        <family val="2"/>
      </rPr>
      <t xml:space="preserve"> [5] </t>
    </r>
  </si>
  <si>
    <t>celkem (ř. 434+436+437)</t>
  </si>
  <si>
    <t xml:space="preserve">z toho </t>
  </si>
  <si>
    <t>Přírodní sýry</t>
  </si>
  <si>
    <t>Tavené sýry</t>
  </si>
  <si>
    <t xml:space="preserve">celkem, (včetně ochucených), bez výrobků s obsahem mléčného tuku méně než 31% </t>
  </si>
  <si>
    <t>odtučněné, nejvýše 0,5% tuku</t>
  </si>
  <si>
    <t>polotučné, 1,5 - 1,8% tuku</t>
  </si>
  <si>
    <t>plnotučné, nejméně 3,5% tuku</t>
  </si>
  <si>
    <r>
      <t xml:space="preserve">Čerstvé mléko  </t>
    </r>
    <r>
      <rPr>
        <b/>
        <vertAlign val="superscript"/>
        <sz val="11"/>
        <color indexed="8"/>
        <rFont val="Calibri"/>
        <family val="2"/>
      </rPr>
      <t>[1]</t>
    </r>
  </si>
  <si>
    <r>
      <t xml:space="preserve">Trvanlivé mléko  </t>
    </r>
    <r>
      <rPr>
        <b/>
        <vertAlign val="superscript"/>
        <sz val="11"/>
        <color indexed="8"/>
        <rFont val="Calibri"/>
        <family val="2"/>
      </rPr>
      <t>[1]</t>
    </r>
  </si>
  <si>
    <t xml:space="preserve">Smetana  </t>
  </si>
  <si>
    <t>kysaná (včetně ochucené)</t>
  </si>
  <si>
    <t xml:space="preserve">Kysané podmáslí </t>
  </si>
  <si>
    <t>Zahuštěné mléko, včetně mléka v cisternách</t>
  </si>
  <si>
    <t>nízkotučné, méně než 0,5% tuku</t>
  </si>
  <si>
    <t xml:space="preserve">Zahrnuje výrobu z nakoupeného mléka od producentů,  z přikoupeného mléka a z přikoupených polotovarů.  Údaje se vykazují v tunách nebo v tisících litrů na dvě desetinná místa za sledovaný měsíc kalendářního roku. Uvádí se množství  hotových výrobků  a produkce určená pro výrobní spotřebu jiných zpracovatelských  podniků mimo mlékárenský průmysl, např. pekáren, čokoládoven a podniků  gastronomického průmyslu. Uvádí se rovněž výroba určená pro přímý prodej v maloobchodní síti, pro  velkoobchod, pro závody veřejného stravování,  pro mimotržní odběratele
(zdravotnická zařízení, školy, vojenské útvary,ostatní)  a  pro  vývoz.  Neuvádí se výroba pro  výrobní spotřebu vykazujícího podniku a ostatních mlékáren. Neuvádí se  smluvní výroba pro jiné mlékárny z mléčné suroviny nebo polotovaru, které nejsou  vlastnictvím vykazující zpravodajské jednotky (práce ve mzdě).   
</t>
  </si>
  <si>
    <t>IV.  Mlékárenská výroba</t>
  </si>
  <si>
    <r>
      <t xml:space="preserve">Mléčné pomazánky o obsahu 31% tuku                                     a 42% sušiny </t>
    </r>
    <r>
      <rPr>
        <b/>
        <vertAlign val="superscript"/>
        <sz val="11"/>
        <color indexed="8"/>
        <rFont val="Calibri"/>
        <family val="2"/>
      </rPr>
      <t xml:space="preserve">[2]  </t>
    </r>
  </si>
  <si>
    <t>I. Nákupy mléka, hodnoty nákupu, tučnost, přepočtená cena, obsah bílkovin</t>
  </si>
  <si>
    <t>Sýry tavené 40-70% tuku v sušině</t>
  </si>
  <si>
    <r>
      <t xml:space="preserve">Sušené odtučněné mléko v balení </t>
    </r>
    <r>
      <rPr>
        <b/>
        <sz val="11"/>
        <color indexed="8"/>
        <rFont val="Calibri"/>
        <family val="2"/>
      </rPr>
      <t>≥ 25 kg</t>
    </r>
  </si>
  <si>
    <r>
      <t xml:space="preserve">Sušené plnotučné mléko v balení </t>
    </r>
    <r>
      <rPr>
        <b/>
        <sz val="11"/>
        <color indexed="8"/>
        <rFont val="Calibri"/>
        <family val="2"/>
      </rPr>
      <t>≥ 25 kg</t>
    </r>
  </si>
  <si>
    <r>
      <t xml:space="preserve">Máslo v blocích o obsahu tuku </t>
    </r>
    <r>
      <rPr>
        <b/>
        <sz val="11"/>
        <color indexed="8"/>
        <rFont val="Calibri"/>
        <family val="2"/>
      </rPr>
      <t>≥ 82%</t>
    </r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</si>
  <si>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</si>
  <si>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</si>
  <si>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</si>
  <si>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</si>
  <si>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</si>
  <si>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</si>
  <si>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</si>
  <si>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</si>
  <si>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</si>
  <si>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Mléko plnotučné, trvanlivé v obalech                       o objemu do 2 l</t>
  </si>
  <si>
    <r>
      <t xml:space="preserve">Máslo ve spotřebitelském balení                         o obsahu tuku </t>
    </r>
    <r>
      <rPr>
        <b/>
        <sz val="11"/>
        <color indexed="8"/>
        <rFont val="Calibri"/>
        <family val="2"/>
      </rPr>
      <t>≥ 82%</t>
    </r>
  </si>
  <si>
    <t>Sýry eidamského typu nad 40%+tvs                            v balení nad 1 kg</t>
  </si>
  <si>
    <t>Sýry ementálského typu 45%+tvs                               v balení nad 1 kg</t>
  </si>
  <si>
    <t>Sýry eidamského typu do 30%+ tvs                         v balení nad 1 kg</t>
  </si>
  <si>
    <t>Jogurt bílý do 4,5% tuku v obalech                              o obsahu do 1 kg nebo 1 l</t>
  </si>
  <si>
    <t>Mléko polotučné, čerstvé v obalech                     o objemu do 2 l</t>
  </si>
  <si>
    <t>Mléko plnotučné, čerstvé v obalech                            o objemu do 2 l</t>
  </si>
  <si>
    <t>Mléko polotučné, trvanlivé v obalech                            o objemu do 2 l</t>
  </si>
  <si>
    <t>Jogurt ochucený do 4,5 % tuku v obalech o obsahu do 1 kg nebo 1 l</t>
  </si>
  <si>
    <t>Tvaroh měkký, odtučněný, nízkotučný                             až tučný ve spotřebitelském balení                              do 500 g</t>
  </si>
  <si>
    <t>III. Bilance sušeného mléka, másla a přírodních sýrů</t>
  </si>
  <si>
    <t>Výroba celkem včetně pro výrobní spotřebu</t>
  </si>
  <si>
    <t>Nákup z mlékáren</t>
  </si>
  <si>
    <t>Dovoz</t>
  </si>
  <si>
    <t>Ostatní zdroje</t>
  </si>
  <si>
    <t>Zdroje celkem (ř. 301 až ř. 305)</t>
  </si>
  <si>
    <t>Prodej na vnitřní trh (včetně mimotržních)</t>
  </si>
  <si>
    <t xml:space="preserve">Výrobní spotřeba </t>
  </si>
  <si>
    <t>vlastní a ostatních mlékáren</t>
  </si>
  <si>
    <t>Prodej hotových výrobků do mlékáren</t>
  </si>
  <si>
    <t>Vývoz</t>
  </si>
  <si>
    <t>Ostatní výdej</t>
  </si>
  <si>
    <t>Užití celkem (ř. 307 až ř. 312)</t>
  </si>
  <si>
    <t>Ztráty*</t>
  </si>
  <si>
    <t>Konečná zásoba (ř. 306-ř. 313-ř.314)</t>
  </si>
  <si>
    <t>Sušené mléko celkem</t>
  </si>
  <si>
    <t>sušené mléko odtučněné</t>
  </si>
  <si>
    <t>Přírodní sýry celkem</t>
  </si>
  <si>
    <t>Máslo celkem                       a ostatní mléčné tuky</t>
  </si>
  <si>
    <t>* Nepovinný údaj</t>
  </si>
  <si>
    <t>ostatních výrobních podniků oborů potr. průmyslu</t>
  </si>
  <si>
    <t>*Počáteční zásoba musí být shodná s konečnou zásobou předchozího měsíce</t>
  </si>
  <si>
    <t>442</t>
  </si>
  <si>
    <t>443</t>
  </si>
  <si>
    <t>444</t>
  </si>
  <si>
    <t>445</t>
  </si>
  <si>
    <t>čerstvé nezrající [6]</t>
  </si>
  <si>
    <t>měkké zrající pod mazem [7]</t>
  </si>
  <si>
    <t>bílé v solném nálevu [8]</t>
  </si>
  <si>
    <t>plísňové [9]</t>
  </si>
  <si>
    <t>[1] Mléko s obsahem tuku odlišným od stanovených rozmezí nebo se sníženým obsahem laktózy se uvádí v nejbližší odpovídající skupině.</t>
  </si>
  <si>
    <t>[2] ř.430: Zahrnuje výrobky původně označené obchodním názvem "pomazánkové máslo"  obsahující nejméně 31 % hmotnostních mléčného tuku a nejméně 42 % hmotnostních sušiny.</t>
  </si>
  <si>
    <t>[3] ř. 438: Součet 2 skupin - čerstvé nezrající včetně sýry termizovaných a ochucených ( tvarohové a smetanové sýry, např. Lučina, Cottage, Ricotta apod.), bílé sýry balkánského typu, mozarella v nálevu a měkké zrající sýry (např. Romadur, Hermadur, Pivní sýr, Olomoucké tvarůžky), plísňové sýry.</t>
  </si>
  <si>
    <t xml:space="preserve">[4] ř. 439: Polotvrdé sýru typu eidam, gouda, čedar, (např. Madeland, Akawi, Niva, Blaťácké zlato, Kamadet), pařené (např. Koliba, Jadel, Mozarella), vč. ochucených, uzených a porcovaných. </t>
  </si>
  <si>
    <t>[5] ř. 440 Tvrdé a extra tvrdé sýry ementálského a parmazánového typu (např. Primátor, Moravský blok,  Gran Moravia).</t>
  </si>
  <si>
    <t>[6] ř. 442: Čerstvé tvarohové, smetanové, syrovátkové a krémové sýry, včetně ochucených.</t>
  </si>
  <si>
    <t>[7] ř. 443: Měkké sýry zrající pod mazem (např. Romadur, Pivní sýr, Olomoucké tvarůžky).</t>
  </si>
  <si>
    <t>[8] ř. 444: Všechny typy bílých sýrů pouze v solném nálevu (např. Balkánský sýr, Akawi, Jadel).</t>
  </si>
  <si>
    <t>[9] ř. 445: Sýry s plísní na povrchu (např. Hermelín), sýry s plísní v těstě (např. Niva), dvouplísňové sýry (např. Vltavín).</t>
  </si>
  <si>
    <r>
      <rPr>
        <sz val="11"/>
        <color indexed="8"/>
        <rFont val="Calibri"/>
        <family val="2"/>
      </rPr>
      <t>ř. 401 až 404: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Zahrnují čerstvé mléko v obalech a mléko určené pro prodej z mléčných automatů.  Mléko s obsahem tuku odlišným od stanovených rozmezí nebo se sníženým obsahem laktózy se uvádí v nejbližší odpovídající  skupině. </t>
    </r>
    <r>
      <rPr>
        <b/>
        <sz val="11"/>
        <color indexed="8"/>
        <rFont val="Calibri"/>
        <family val="2"/>
      </rPr>
      <t>Neuvádí se mléko dodávané v rámci programu podpory školního mléka. Neuvádí se mléko v cisternách.</t>
    </r>
  </si>
  <si>
    <r>
      <rPr>
        <sz val="11"/>
        <color indexed="8"/>
        <rFont val="Calibri"/>
        <family val="2"/>
      </rPr>
      <t>ř. 407 až 410:</t>
    </r>
    <r>
      <rPr>
        <sz val="11"/>
        <color theme="1"/>
        <rFont val="Calibri"/>
        <family val="2"/>
      </rPr>
      <t xml:space="preserve"> Zahrnují trvanlivé mléko a mléko s prodlouženou trvanlivostí. Mléko s obsahem tuku odlišným od stanovených rozmezí nebo se sníženým obsahem laktózy se uvádí v nejbližší odpovídající  skupině. </t>
    </r>
    <r>
      <rPr>
        <b/>
        <sz val="11"/>
        <color indexed="8"/>
        <rFont val="Calibri"/>
        <family val="2"/>
      </rPr>
      <t>Neuvádí se mléko dodávané v rámci programu podpory školního mléka. Neuvádí se mléko v cisternách.</t>
    </r>
  </si>
  <si>
    <r>
      <rPr>
        <sz val="11"/>
        <color indexed="8"/>
        <rFont val="Calibri"/>
        <family val="2"/>
      </rPr>
      <t>ř.419:</t>
    </r>
    <r>
      <rPr>
        <sz val="11"/>
        <color theme="1"/>
        <rFont val="Calibri"/>
        <family val="2"/>
      </rPr>
      <t xml:space="preserve"> Zahrnuje nízkotučné a odtučněné jogurty o obsahu tuku menším než 0,5%, včetně ochucených.   </t>
    </r>
  </si>
  <si>
    <r>
      <rPr>
        <sz val="11"/>
        <color indexed="8"/>
        <rFont val="Calibri"/>
        <family val="2"/>
      </rPr>
      <t>ř.420: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Zahrnuje kysané výrobky ostatní, zejména kysané, jogurtové, acidofilní, kefírové mléko, kefír, zákys, jogurtové nápoje, výrobky na bázi bifidní kultury, fermentované nápoje obsahující bifidní kultury (BiFi drinky), včetně ochucených. </t>
    </r>
    <r>
      <rPr>
        <b/>
        <sz val="11"/>
        <color indexed="8"/>
        <rFont val="Calibri"/>
        <family val="2"/>
      </rPr>
      <t xml:space="preserve">Neuvádí se podmáslí. </t>
    </r>
  </si>
  <si>
    <r>
      <rPr>
        <sz val="11"/>
        <color indexed="8"/>
        <rFont val="Calibri"/>
        <family val="2"/>
      </rPr>
      <t>ř.422:</t>
    </r>
    <r>
      <rPr>
        <sz val="11"/>
        <color theme="1"/>
        <rFont val="Calibri"/>
        <family val="2"/>
      </rPr>
      <t xml:space="preserve"> Zahrnuje tekuté kysané neochucené podmáslí, včetně šlehaného podmáslí.</t>
    </r>
  </si>
  <si>
    <r>
      <rPr>
        <sz val="11"/>
        <color indexed="8"/>
        <rFont val="Calibri"/>
        <family val="2"/>
      </rPr>
      <t xml:space="preserve">ř.423: </t>
    </r>
    <r>
      <rPr>
        <sz val="11"/>
        <color theme="1"/>
        <rFont val="Calibri"/>
        <family val="2"/>
      </rPr>
      <t>Zahrnuje tekuté ochucené podmáslí, včetně šlehaného podmáslí.</t>
    </r>
  </si>
  <si>
    <r>
      <rPr>
        <sz val="11"/>
        <color indexed="8"/>
        <rFont val="Calibri"/>
        <family val="2"/>
      </rPr>
      <t>ř.424: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 xml:space="preserve">Zahrnuje ostatní tekuté výrobky obsahující nejméně 50% mléčné nebo syrovátkové složky. </t>
    </r>
    <r>
      <rPr>
        <b/>
        <sz val="11"/>
        <color indexed="8"/>
        <rFont val="Calibri"/>
        <family val="2"/>
      </rPr>
      <t>Nezahrnuje mléko dodávané v rámci programu podpory školního mléka.</t>
    </r>
  </si>
  <si>
    <r>
      <rPr>
        <sz val="11"/>
        <color indexed="8"/>
        <rFont val="Calibri"/>
        <family val="2"/>
      </rPr>
      <t>ř.430:</t>
    </r>
    <r>
      <rPr>
        <sz val="11"/>
        <color theme="1"/>
        <rFont val="Calibri"/>
        <family val="2"/>
      </rPr>
      <t xml:space="preserve"> Zahrnuje neochucené a ochucené výrobky z mléčného tuku původně označované  obchodním názvem pomazánkové máslo“ obsahující nejméně 31 % hmotnostních mléčného tuku a nejméně 42 % hmotnostních sušiny.</t>
    </r>
  </si>
  <si>
    <r>
      <rPr>
        <sz val="11"/>
        <color indexed="8"/>
        <rFont val="Calibri"/>
        <family val="2"/>
      </rPr>
      <t xml:space="preserve">ř.431: </t>
    </r>
    <r>
      <rPr>
        <sz val="11"/>
        <color theme="1"/>
        <rFont val="Calibri"/>
        <family val="2"/>
      </rPr>
      <t>Zahrnuje výrobky  z pevných a/nebo kapalných rostlinných a/nebo živočišných tuků s obsahem mléčného tuku 10% - 80%  z celkového obsahu tuku.</t>
    </r>
  </si>
  <si>
    <r>
      <rPr>
        <sz val="11"/>
        <color indexed="8"/>
        <rFont val="Calibri"/>
        <family val="2"/>
      </rPr>
      <t>ř.432:</t>
    </r>
    <r>
      <rPr>
        <sz val="11"/>
        <color theme="1"/>
        <rFont val="Calibri"/>
        <family val="2"/>
      </rPr>
      <t xml:space="preserve"> Uvádí se celkové množství mléčného tuku obsažené ve směsných tucích uvedených v řádku č.  431.</t>
    </r>
  </si>
  <si>
    <r>
      <rPr>
        <sz val="11"/>
        <color indexed="8"/>
        <rFont val="Calibri"/>
        <family val="2"/>
      </rPr>
      <t>ř.434:</t>
    </r>
    <r>
      <rPr>
        <sz val="11"/>
        <color theme="1"/>
        <rFont val="Calibri"/>
        <family val="2"/>
      </rPr>
      <t xml:space="preserve"> Zahrnuje měkké tvarohy s různým obsahem tuku, včetně ochucených tvarohů  s obsahem přísad (bylin, koření, cukru, sladidel a ovoce) do 30% .</t>
    </r>
  </si>
  <si>
    <r>
      <rPr>
        <sz val="11"/>
        <color indexed="8"/>
        <rFont val="Calibri"/>
        <family val="2"/>
      </rPr>
      <t xml:space="preserve">ř.436: </t>
    </r>
    <r>
      <rPr>
        <sz val="11"/>
        <color theme="1"/>
        <rFont val="Calibri"/>
        <family val="2"/>
      </rPr>
      <t>Zahrnuje tvrdý tvaroh včetně strouhaného tvarohu.</t>
    </r>
  </si>
  <si>
    <r>
      <rPr>
        <sz val="11"/>
        <color indexed="8"/>
        <rFont val="Calibri"/>
        <family val="2"/>
      </rPr>
      <t>ř.437:</t>
    </r>
    <r>
      <rPr>
        <sz val="11"/>
        <color theme="1"/>
        <rFont val="Calibri"/>
        <family val="2"/>
      </rPr>
      <t xml:space="preserve"> Zahrnuje tvaroh použitý jako polotovar pro tavírenské zpracování a pro potravinářské podniky mimo mlékárenský průmysl; sušený tvaroh a průmyslový tvaroh  na tvarůžky. Neuvádí se tvaroh určený pro výrobní spotřebu vykazující zpravodajské jednotky.</t>
    </r>
  </si>
  <si>
    <r>
      <rPr>
        <sz val="11"/>
        <color indexed="8"/>
        <rFont val="Calibri"/>
        <family val="2"/>
      </rPr>
      <t>ř.438 až 440:</t>
    </r>
    <r>
      <rPr>
        <sz val="11"/>
        <color theme="1"/>
        <rFont val="Calibri"/>
        <family val="2"/>
      </rPr>
      <t xml:space="preserve"> Zahrnují přírodní sýry podle obsahu vody v tukuprosté hmotě sýra (VVTPH). 
         Výpočet obsahu vody v tukuprosté hmotě sýra (VVTPH) :  </t>
    </r>
    <r>
      <rPr>
        <u val="single"/>
        <sz val="11"/>
        <color indexed="8"/>
        <rFont val="Calibri"/>
        <family val="2"/>
      </rPr>
      <t xml:space="preserve">100 - %  sušiny sýra   </t>
    </r>
    <r>
      <rPr>
        <sz val="11"/>
        <color theme="1"/>
        <rFont val="Calibri"/>
        <family val="2"/>
      </rPr>
      <t xml:space="preserve">             x   100   
                                                                                                                          100 - % absolut. tuku v sýru</t>
    </r>
  </si>
  <si>
    <r>
      <rPr>
        <sz val="11"/>
        <color indexed="8"/>
        <rFont val="Calibri"/>
        <family val="2"/>
      </rPr>
      <t>ř.438:</t>
    </r>
    <r>
      <rPr>
        <sz val="11"/>
        <color theme="1"/>
        <rFont val="Calibri"/>
        <family val="2"/>
      </rPr>
      <t xml:space="preserve"> Zahrnuje čerstvé nezrající a měkké sýry - VVTPH nejméně 68%. Uvádí se nezrající čerstvé a termizované sýry; krémové sýry, tvarohové a smetanové sýry; syrovátkové sýry a zrající měkké sýry. </t>
    </r>
  </si>
  <si>
    <r>
      <rPr>
        <sz val="11"/>
        <color indexed="8"/>
        <rFont val="Calibri"/>
        <family val="2"/>
      </rPr>
      <t>ř.439: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Zahrnuje polotvrdé sýry - VVTPH  nejméně 55% a méně než 68%. Uvádí se polotvrdé  sýry holandského typu eidam a gouda,  např. Eidam; ementálského typu, např. Madeland; bílé sýry, např.  Akawi, Jadel; sýry typu Niva; pařené sýry, např. Koliba; mozarrella tuhá,  mozarella  na pizzu;  včetně  ochucených, uzených a porcovaných.</t>
    </r>
  </si>
  <si>
    <r>
      <rPr>
        <sz val="11"/>
        <color indexed="8"/>
        <rFont val="Calibri"/>
        <family val="2"/>
      </rPr>
      <t>ř.440:</t>
    </r>
    <r>
      <rPr>
        <sz val="11"/>
        <color theme="1"/>
        <rFont val="Calibri"/>
        <family val="2"/>
      </rPr>
      <t xml:space="preserve"> Zahrnuje tvrdé a  extra tvrdé sýry - VVTPH méně než 55%. Uvádí se tvrdé sýry ementálského typu, např. Primátor, Moravský bochník, Moravský  blok, Archivní sýr a  extra tvrdé sýry parmazánového typu, např. Gran Moravia, včetně porcovaných a strouhaných.</t>
    </r>
  </si>
  <si>
    <r>
      <rPr>
        <sz val="11"/>
        <color indexed="8"/>
        <rFont val="Calibri"/>
        <family val="2"/>
      </rPr>
      <t>ř. 442:</t>
    </r>
    <r>
      <rPr>
        <sz val="11"/>
        <color theme="1"/>
        <rFont val="Calibri"/>
        <family val="2"/>
      </rPr>
      <t xml:space="preserve"> Uvádí se čerstvé tvarohové, smetanové, syrovátkové a krémové sýry včetně ochucených, např. Lučina, Ricotta, Tartare, Almette, Gervais.</t>
    </r>
  </si>
  <si>
    <r>
      <rPr>
        <sz val="11"/>
        <color indexed="8"/>
        <rFont val="Calibri"/>
        <family val="2"/>
      </rPr>
      <t>ř. 443:</t>
    </r>
    <r>
      <rPr>
        <sz val="11"/>
        <color theme="1"/>
        <rFont val="Calibri"/>
        <family val="2"/>
      </rPr>
      <t xml:space="preserve"> Uvádí se měkké sýry zrající pod mazem, např. Romadur, Pivní sýr, Olomoucké tvarůžky.</t>
    </r>
  </si>
  <si>
    <r>
      <rPr>
        <sz val="11"/>
        <color indexed="8"/>
        <rFont val="Calibri"/>
        <family val="2"/>
      </rPr>
      <t>ř. 444:</t>
    </r>
    <r>
      <rPr>
        <sz val="11"/>
        <color theme="1"/>
        <rFont val="Calibri"/>
        <family val="2"/>
      </rPr>
      <t xml:space="preserve"> Uvádí se všechny typy bílých sýrů pouze v solném nálevu, např. Balkánský sýr, Akawi, Jadel.</t>
    </r>
  </si>
  <si>
    <r>
      <rPr>
        <sz val="11"/>
        <color indexed="8"/>
        <rFont val="Calibri"/>
        <family val="2"/>
      </rPr>
      <t>ř. 445:</t>
    </r>
    <r>
      <rPr>
        <b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Uvádí se sýry s plísní na povrchu, např. Hermelín; sýry s plísní v těstě, např. Niva; dvouplísňové sýry, např. Vltavín.</t>
    </r>
  </si>
  <si>
    <r>
      <rPr>
        <sz val="11"/>
        <color indexed="8"/>
        <rFont val="Calibri"/>
        <family val="2"/>
      </rPr>
      <t>ř.452:</t>
    </r>
    <r>
      <rPr>
        <sz val="11"/>
        <color theme="1"/>
        <rFont val="Calibri"/>
        <family val="2"/>
      </rPr>
      <t xml:space="preserve"> Zahrnuje ostatní mléčné, a smetanové krémy, tvarohové dezerty, pěny, hotové pudinky, jogurtové dezerty a dresinky.</t>
    </r>
  </si>
  <si>
    <r>
      <rPr>
        <sz val="11"/>
        <color indexed="8"/>
        <rFont val="Calibri"/>
        <family val="2"/>
      </rPr>
      <t>ř.453:</t>
    </r>
    <r>
      <rPr>
        <sz val="11"/>
        <color theme="1"/>
        <rFont val="Calibri"/>
        <family val="2"/>
      </rPr>
      <t xml:space="preserve"> Zahrnuje mražené krémy mléčné, smetanové, s rostlinným tukem.</t>
    </r>
  </si>
  <si>
    <r>
      <rPr>
        <sz val="11"/>
        <color indexed="8"/>
        <rFont val="Calibri"/>
        <family val="2"/>
      </rPr>
      <t xml:space="preserve">ř.455: </t>
    </r>
    <r>
      <rPr>
        <sz val="11"/>
        <color theme="1"/>
        <rFont val="Calibri"/>
        <family val="2"/>
      </rPr>
      <t>Zahrnuje zahuštěné mléko neslazené a slazené pro přímou spotřebu a  potravinářskou výrobu, včetně mléka dodávaného mimo území ČR.</t>
    </r>
  </si>
  <si>
    <r>
      <rPr>
        <sz val="11"/>
        <color indexed="8"/>
        <rFont val="Calibri"/>
        <family val="2"/>
      </rPr>
      <t>ř.461:</t>
    </r>
    <r>
      <rPr>
        <sz val="11"/>
        <color theme="1"/>
        <rFont val="Calibri"/>
        <family val="2"/>
      </rPr>
      <t xml:space="preserve"> Zahrnuje výrobky ze sušeného mléka s přísadami určené k přímé spotřebě nebo jako polotovar pro podniky ostatních oborů potravinářského průmyslu.</t>
    </r>
  </si>
  <si>
    <r>
      <rPr>
        <sz val="11"/>
        <color indexed="8"/>
        <rFont val="Calibri"/>
        <family val="2"/>
      </rPr>
      <t>ř.463:</t>
    </r>
    <r>
      <rPr>
        <sz val="11"/>
        <color theme="1"/>
        <rFont val="Calibri"/>
        <family val="2"/>
      </rPr>
      <t xml:space="preserve"> Zahrnuje tavené analogy, retentát, permeát a ostatní výrobky jinde nezařazené.</t>
    </r>
  </si>
  <si>
    <r>
      <rPr>
        <sz val="11"/>
        <color indexed="8"/>
        <rFont val="Calibri"/>
        <family val="2"/>
      </rPr>
      <t xml:space="preserve">ř.464: </t>
    </r>
    <r>
      <rPr>
        <sz val="11"/>
        <color theme="1"/>
        <rFont val="Calibri"/>
        <family val="2"/>
      </rPr>
      <t>Zahrnuje tekutá krmná mléka a tekuté podmáslí pro přímé zkrmení; sušené krmné podmáslí v přepočtu na tekuté podmáslí (1 kg = 10 l).</t>
    </r>
  </si>
  <si>
    <r>
      <rPr>
        <sz val="11"/>
        <color indexed="8"/>
        <rFont val="Calibri"/>
        <family val="2"/>
      </rPr>
      <t>ř.466:</t>
    </r>
    <r>
      <rPr>
        <sz val="11"/>
        <color theme="1"/>
        <rFont val="Calibri"/>
        <family val="2"/>
      </rPr>
      <t xml:space="preserve"> Zahrnuje sušenou přírodní syrovátku a sušenou demineralizovanou syrovátku.</t>
    </r>
  </si>
  <si>
    <r>
      <rPr>
        <sz val="11"/>
        <color indexed="8"/>
        <rFont val="Calibri"/>
        <family val="2"/>
      </rPr>
      <t>ř.467:</t>
    </r>
    <r>
      <rPr>
        <sz val="11"/>
        <color theme="1"/>
        <rFont val="Calibri"/>
        <family val="2"/>
      </rPr>
      <t xml:space="preserve"> Zahrnuje syrovátku dodávanou zahuštěnou, která není určena k dalšímu sušení v ČR. Pro přepočet  množství zahuštěné syrovátky v objemových jednotkách (litry)  na hmotnostní jednotky (kg) se použije koeficient 1,274                                         (příklad: 1000 l x 1,274 = 1274 kg = 1,274 t). </t>
    </r>
  </si>
  <si>
    <r>
      <rPr>
        <sz val="11"/>
        <color indexed="8"/>
        <rFont val="Calibri"/>
        <family val="2"/>
      </rPr>
      <t>ř. 411:</t>
    </r>
    <r>
      <rPr>
        <sz val="11"/>
        <color theme="1"/>
        <rFont val="Calibri"/>
        <family val="2"/>
      </rPr>
      <t xml:space="preserve"> Zahrnuje neochucené a ochucené mléko dodávané v rámci programu podpory školního mléka.</t>
    </r>
  </si>
  <si>
    <r>
      <rPr>
        <sz val="11"/>
        <color indexed="8"/>
        <rFont val="Calibri"/>
        <family val="2"/>
      </rPr>
      <t>ř. 413</t>
    </r>
    <r>
      <rPr>
        <sz val="11"/>
        <color theme="1"/>
        <rFont val="Calibri"/>
        <family val="2"/>
      </rPr>
      <t xml:space="preserve">: Zahrnuje smetanu pro přímou spotřebu, pro potravinářský průmysl, (výroba čokolády a zmrzliny) a smetanu přesunutou do tavírny vykazujícího podniku. Uvádí se smetana o obsahu tuku  nejméně 10%, sladká, zakysaná, neochucená a ochucená. </t>
    </r>
    <r>
      <rPr>
        <b/>
        <sz val="11"/>
        <color indexed="8"/>
        <rFont val="Calibri"/>
        <family val="2"/>
      </rPr>
      <t xml:space="preserve">Neuvádí se smetana použitá jako polotovar pro výrobu mléčných výrobků v jiném podniku. Neuvádí se smetana dodávaná v cisternách.    </t>
    </r>
  </si>
  <si>
    <t>ř. 302: Uvádí se hotové výrobky vyrobené ve sledovaném měsíci včetně výrobků určených pro vlastní výrobní spotřebu ve vykazovaném podniku.</t>
  </si>
  <si>
    <t>ř. 304: Uvádí se nákup ze zahraničí včetně obchodů bez finanční transakce. Nezahrnuje tranzit.</t>
  </si>
  <si>
    <t>ř. 305: Zahrnuje čerpání a půjčky SSHR (Správa státních hmotných rezerv) a jiné.</t>
  </si>
  <si>
    <t>ř. 308: Uvádí se součet výrobní spotřeby vykazovaného podniku a výrobní spotřeby ostatních mlékárenských podniků, které od vykazovaného podniku nakupují polotovary a hotové výrobky na výrobní spotřebu.</t>
  </si>
  <si>
    <t>ř. 312: Uvádí se např. prodej sušeného mléka na krmení, dodávky másla pro Správu státních hmotných rezerv.</t>
  </si>
  <si>
    <t>ř. 314: Zahrnuje ztráty technické, technologické a ostatní (způsobené živelnou pohromou, haváriemi, aj.). Údaj je dobrovolný.</t>
  </si>
  <si>
    <t>ř. 307: Uvádí se veškeré dodávky z vlastní výroby, z nákupu v ČR i ze zahraničí a z jiných zdrojů, které jsou určeny pro prodej v maloobchodní                                                                                     a velkoobchodní síti, pro gastronomický průmysl; pro přímý prodej spotřebitelům; mimotržní dodávky (zdravotnictví, školství, veřejné stravování a jiné).</t>
  </si>
  <si>
    <t>ř.309: Uvádí se dodávky do ostatních podniků zpracovatelského průmyslu mimo mlékáren (pekárny, čokoládovny a jiné).</t>
  </si>
  <si>
    <t>ř. 311: Zahrnuje objem produkce dodávané na sklad exportním podnikům a přímé dodávky zahraničním odběratelům.</t>
  </si>
  <si>
    <t xml:space="preserve">Nákup syrového a tepelně ošetřeného plnotučného mléka ze zahraničí </t>
  </si>
  <si>
    <t>sl.1: Uvádí se celkové množství syrového a tepelně ošetřeného plnotučného mléka v tisících litrů zaokrouhleně v celých číslech, nakoupené mimo území ČR k dalšímu zpracování ve zpravodajské jednotce za sledované období a dodávané v cisternách nebo obalech o objemu nad 2 l.</t>
  </si>
  <si>
    <t xml:space="preserve">ČV 348 ze dne 22. října 2013  </t>
  </si>
  <si>
    <t>Cena za jednotku (kontrolní údaj)*</t>
  </si>
  <si>
    <t>* nevyplňuje se</t>
  </si>
  <si>
    <t xml:space="preserve"> e-mail: dagmar.rajhelova@mze.cz, irena.fantova@mze.cz</t>
  </si>
  <si>
    <t>103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</si>
</sst>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#,##0.0"/>
    <numFmt numFmtId="166" formatCode="[$-405]mmmm\ yy;@"/>
    <numFmt numFmtId="167" formatCode="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\ ##,000_);[Red]\([$€-2]\ #\ ##,000\)"/>
    <numFmt numFmtId="173" formatCode="[$-405]d\.\ mmmm\ yyyy"/>
    <numFmt numFmtId="174" formatCode="mmm/yy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name val="Courier"/>
      <family val="1"/>
    </font>
    <font>
      <sz val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0"/>
      <color indexed="8"/>
      <name val="Calibri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sz val="11"/>
      <color indexed="40"/>
      <name val="Calibri"/>
      <family val="2"/>
    </font>
    <font>
      <b/>
      <i/>
      <sz val="9"/>
      <color indexed="8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0.5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0"/>
      <color theme="1"/>
      <name val="Calibri"/>
      <family val="2"/>
    </font>
    <font>
      <sz val="14"/>
      <color rgb="FF000000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b/>
      <sz val="16"/>
      <color rgb="FF000000"/>
      <name val="Arial"/>
      <family val="2"/>
    </font>
    <font>
      <u val="single"/>
      <sz val="11"/>
      <color rgb="FF0000FF"/>
      <name val="Calibri"/>
      <family val="2"/>
    </font>
    <font>
      <b/>
      <sz val="11"/>
      <color rgb="FF000000"/>
      <name val="Arial"/>
      <family val="2"/>
    </font>
    <font>
      <sz val="11"/>
      <color rgb="FF00B0F0"/>
      <name val="Calibri"/>
      <family val="2"/>
    </font>
    <font>
      <b/>
      <i/>
      <sz val="9"/>
      <color rgb="FF000000"/>
      <name val="Arial"/>
      <family val="2"/>
    </font>
    <font>
      <b/>
      <sz val="10.5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1" applyNumberFormat="0" applyFill="0" applyAlignment="0" applyProtection="0"/>
    <xf numFmtId="164" fontId="5" fillId="0" borderId="2" applyFill="0" applyBorder="0">
      <alignment horizontal="left" vertical="center"/>
      <protection/>
    </xf>
    <xf numFmtId="164" fontId="5" fillId="0" borderId="3" applyFill="0" applyBorder="0">
      <alignment horizontal="center"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5" fillId="0" borderId="4" applyFill="0" applyBorder="0">
      <alignment horizontal="center"/>
      <protection locked="0"/>
    </xf>
    <xf numFmtId="0" fontId="50" fillId="0" borderId="0" applyNumberFormat="0" applyFill="0" applyBorder="0" applyAlignment="0" applyProtection="0"/>
    <xf numFmtId="0" fontId="51" fillId="20" borderId="0" applyNumberFormat="0" applyBorder="0" applyAlignment="0" applyProtection="0"/>
    <xf numFmtId="164" fontId="3" fillId="0" borderId="0" applyNumberFormat="0" applyFill="0" applyBorder="0">
      <alignment horizontal="left" vertical="center" wrapText="1"/>
      <protection/>
    </xf>
    <xf numFmtId="164" fontId="5" fillId="0" borderId="0" applyNumberFormat="0" applyFill="0" applyBorder="0">
      <alignment horizontal="left" vertical="center" wrapText="1" indent="1"/>
      <protection/>
    </xf>
    <xf numFmtId="164" fontId="5" fillId="0" borderId="0" applyNumberFormat="0" applyFill="0" applyBorder="0">
      <alignment horizontal="left" vertical="center" wrapText="1" indent="2"/>
      <protection/>
    </xf>
    <xf numFmtId="0" fontId="52" fillId="21" borderId="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2" borderId="0" applyNumberFormat="0" applyBorder="0" applyAlignment="0" applyProtection="0"/>
    <xf numFmtId="164" fontId="4" fillId="0" borderId="0">
      <alignment/>
      <protection/>
    </xf>
    <xf numFmtId="0" fontId="2" fillId="0" borderId="0">
      <alignment/>
      <protection/>
    </xf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58" fillId="0" borderId="10" applyNumberFormat="0" applyFill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1" applyNumberFormat="0" applyAlignment="0" applyProtection="0"/>
    <xf numFmtId="0" fontId="62" fillId="26" borderId="11" applyNumberFormat="0" applyAlignment="0" applyProtection="0"/>
    <xf numFmtId="0" fontId="63" fillId="26" borderId="12" applyNumberFormat="0" applyAlignment="0" applyProtection="0"/>
    <xf numFmtId="0" fontId="6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67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33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9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49" fillId="33" borderId="14" xfId="0" applyFont="1" applyFill="1" applyBorder="1" applyAlignment="1">
      <alignment horizontal="center" vertical="center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9" fillId="0" borderId="0" xfId="0" applyFont="1" applyAlignment="1">
      <alignment/>
    </xf>
    <xf numFmtId="0" fontId="30" fillId="34" borderId="13" xfId="0" applyFont="1" applyFill="1" applyBorder="1" applyAlignment="1">
      <alignment horizontal="center"/>
    </xf>
    <xf numFmtId="0" fontId="0" fillId="0" borderId="0" xfId="0" applyAlignment="1">
      <alignment/>
    </xf>
    <xf numFmtId="0" fontId="49" fillId="34" borderId="14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49" fillId="34" borderId="13" xfId="0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/>
    </xf>
    <xf numFmtId="49" fontId="0" fillId="0" borderId="17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/>
    </xf>
    <xf numFmtId="0" fontId="65" fillId="0" borderId="0" xfId="0" applyFont="1" applyAlignment="1">
      <alignment/>
    </xf>
    <xf numFmtId="0" fontId="49" fillId="33" borderId="13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66" fillId="33" borderId="13" xfId="0" applyFont="1" applyFill="1" applyBorder="1" applyAlignment="1">
      <alignment horizontal="center" vertical="center" wrapText="1"/>
    </xf>
    <xf numFmtId="0" fontId="67" fillId="0" borderId="0" xfId="0" applyFont="1" applyBorder="1" applyAlignment="1">
      <alignment/>
    </xf>
    <xf numFmtId="0" fontId="0" fillId="0" borderId="0" xfId="0" applyAlignment="1">
      <alignment horizontal="left"/>
    </xf>
    <xf numFmtId="0" fontId="68" fillId="0" borderId="0" xfId="0" applyFont="1" applyAlignment="1">
      <alignment/>
    </xf>
    <xf numFmtId="4" fontId="0" fillId="0" borderId="13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/>
      <protection locked="0"/>
    </xf>
    <xf numFmtId="4" fontId="0" fillId="0" borderId="17" xfId="0" applyNumberForma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Border="1" applyAlignment="1">
      <alignment vertical="top"/>
    </xf>
    <xf numFmtId="0" fontId="70" fillId="0" borderId="0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21" xfId="0" applyFont="1" applyBorder="1" applyAlignment="1">
      <alignment/>
    </xf>
    <xf numFmtId="0" fontId="71" fillId="0" borderId="0" xfId="0" applyFont="1" applyBorder="1" applyAlignment="1">
      <alignment horizontal="left"/>
    </xf>
    <xf numFmtId="0" fontId="71" fillId="0" borderId="0" xfId="0" applyFont="1" applyBorder="1" applyAlignment="1">
      <alignment/>
    </xf>
    <xf numFmtId="0" fontId="72" fillId="0" borderId="0" xfId="0" applyFont="1" applyBorder="1" applyAlignment="1">
      <alignment/>
    </xf>
    <xf numFmtId="0" fontId="73" fillId="0" borderId="0" xfId="0" applyFont="1" applyBorder="1" applyAlignment="1">
      <alignment/>
    </xf>
    <xf numFmtId="0" fontId="72" fillId="0" borderId="22" xfId="0" applyFont="1" applyBorder="1" applyAlignment="1">
      <alignment/>
    </xf>
    <xf numFmtId="0" fontId="74" fillId="0" borderId="23" xfId="0" applyFont="1" applyBorder="1" applyAlignment="1">
      <alignment horizontal="center"/>
    </xf>
    <xf numFmtId="0" fontId="75" fillId="0" borderId="23" xfId="0" applyFont="1" applyBorder="1" applyAlignment="1">
      <alignment/>
    </xf>
    <xf numFmtId="0" fontId="75" fillId="0" borderId="0" xfId="0" applyFont="1" applyBorder="1" applyAlignment="1">
      <alignment/>
    </xf>
    <xf numFmtId="0" fontId="72" fillId="0" borderId="4" xfId="0" applyFont="1" applyBorder="1" applyAlignment="1">
      <alignment/>
    </xf>
    <xf numFmtId="0" fontId="72" fillId="0" borderId="21" xfId="0" applyFont="1" applyBorder="1" applyAlignment="1">
      <alignment/>
    </xf>
    <xf numFmtId="0" fontId="72" fillId="0" borderId="3" xfId="0" applyFont="1" applyBorder="1" applyAlignment="1">
      <alignment/>
    </xf>
    <xf numFmtId="0" fontId="74" fillId="0" borderId="23" xfId="0" applyFont="1" applyBorder="1" applyAlignment="1">
      <alignment vertical="top" wrapText="1"/>
    </xf>
    <xf numFmtId="0" fontId="76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77" fillId="0" borderId="24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8" xfId="0" applyFont="1" applyBorder="1" applyAlignment="1">
      <alignment/>
    </xf>
    <xf numFmtId="0" fontId="74" fillId="0" borderId="23" xfId="0" applyFont="1" applyBorder="1" applyAlignment="1" applyProtection="1">
      <alignment horizontal="center"/>
      <protection locked="0"/>
    </xf>
    <xf numFmtId="0" fontId="73" fillId="0" borderId="23" xfId="0" applyFont="1" applyBorder="1" applyAlignment="1" applyProtection="1">
      <alignment/>
      <protection locked="0"/>
    </xf>
    <xf numFmtId="0" fontId="70" fillId="0" borderId="23" xfId="0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5" fillId="0" borderId="0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78" fillId="0" borderId="21" xfId="39" applyFont="1" applyBorder="1" applyAlignment="1" applyProtection="1">
      <alignment/>
      <protection locked="0"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26" xfId="0" applyFont="1" applyBorder="1" applyAlignment="1" applyProtection="1">
      <alignment/>
      <protection locked="0"/>
    </xf>
    <xf numFmtId="0" fontId="0" fillId="0" borderId="27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left"/>
      <protection locked="0"/>
    </xf>
    <xf numFmtId="14" fontId="70" fillId="0" borderId="21" xfId="0" applyNumberFormat="1" applyFont="1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/>
      <protection locked="0"/>
    </xf>
    <xf numFmtId="0" fontId="79" fillId="0" borderId="13" xfId="0" applyFon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hidden="1"/>
    </xf>
    <xf numFmtId="4" fontId="0" fillId="0" borderId="15" xfId="0" applyNumberFormat="1" applyBorder="1" applyAlignment="1" applyProtection="1">
      <alignment horizontal="center" vertical="center"/>
      <protection locked="0"/>
    </xf>
    <xf numFmtId="4" fontId="0" fillId="0" borderId="14" xfId="0" applyNumberFormat="1" applyBorder="1" applyAlignment="1" applyProtection="1">
      <alignment horizontal="center" vertical="center"/>
      <protection locked="0"/>
    </xf>
    <xf numFmtId="4" fontId="49" fillId="0" borderId="14" xfId="0" applyNumberFormat="1" applyFont="1" applyBorder="1" applyAlignment="1" applyProtection="1">
      <alignment horizontal="center" vertical="center"/>
      <protection hidden="1"/>
    </xf>
    <xf numFmtId="3" fontId="0" fillId="0" borderId="0" xfId="0" applyNumberFormat="1" applyFont="1" applyBorder="1" applyAlignment="1" applyProtection="1">
      <alignment/>
      <protection locked="0"/>
    </xf>
    <xf numFmtId="3" fontId="70" fillId="0" borderId="0" xfId="0" applyNumberFormat="1" applyFont="1" applyBorder="1" applyAlignment="1" applyProtection="1">
      <alignment horizontal="left"/>
      <protection locked="0"/>
    </xf>
    <xf numFmtId="0" fontId="0" fillId="0" borderId="0" xfId="0" applyAlignment="1">
      <alignment wrapText="1"/>
    </xf>
    <xf numFmtId="0" fontId="49" fillId="33" borderId="28" xfId="0" applyFont="1" applyFill="1" applyBorder="1" applyAlignment="1">
      <alignment horizontal="center" vertical="center" wrapText="1"/>
    </xf>
    <xf numFmtId="0" fontId="30" fillId="34" borderId="29" xfId="0" applyFont="1" applyFill="1" applyBorder="1" applyAlignment="1">
      <alignment horizontal="center" vertical="center"/>
    </xf>
    <xf numFmtId="0" fontId="49" fillId="33" borderId="30" xfId="0" applyFont="1" applyFill="1" applyBorder="1" applyAlignment="1">
      <alignment horizontal="center" vertical="center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/>
    </xf>
    <xf numFmtId="0" fontId="0" fillId="0" borderId="13" xfId="0" applyFont="1" applyBorder="1" applyAlignment="1">
      <alignment wrapText="1"/>
    </xf>
    <xf numFmtId="0" fontId="0" fillId="0" borderId="0" xfId="0" applyBorder="1" applyAlignment="1">
      <alignment horizontal="left"/>
    </xf>
    <xf numFmtId="0" fontId="49" fillId="33" borderId="32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49" fillId="33" borderId="33" xfId="0" applyFont="1" applyFill="1" applyBorder="1" applyAlignment="1">
      <alignment vertical="center" wrapText="1"/>
    </xf>
    <xf numFmtId="0" fontId="49" fillId="33" borderId="34" xfId="0" applyFont="1" applyFill="1" applyBorder="1" applyAlignment="1">
      <alignment horizontal="left" vertical="center" wrapText="1"/>
    </xf>
    <xf numFmtId="0" fontId="0" fillId="0" borderId="17" xfId="0" applyFon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80" fillId="0" borderId="0" xfId="0" applyFont="1" applyAlignment="1">
      <alignment/>
    </xf>
    <xf numFmtId="0" fontId="0" fillId="0" borderId="13" xfId="0" applyFont="1" applyBorder="1" applyAlignment="1">
      <alignment horizontal="left" vertical="center"/>
    </xf>
    <xf numFmtId="0" fontId="49" fillId="33" borderId="34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center" wrapText="1"/>
    </xf>
    <xf numFmtId="0" fontId="49" fillId="33" borderId="33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68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35" xfId="0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4" fontId="0" fillId="0" borderId="35" xfId="0" applyNumberFormat="1" applyFill="1" applyBorder="1" applyAlignment="1" applyProtection="1">
      <alignment/>
      <protection locked="0"/>
    </xf>
    <xf numFmtId="0" fontId="49" fillId="33" borderId="36" xfId="0" applyFont="1" applyFill="1" applyBorder="1" applyAlignment="1">
      <alignment vertical="center" wrapText="1"/>
    </xf>
    <xf numFmtId="0" fontId="49" fillId="33" borderId="37" xfId="0" applyFont="1" applyFill="1" applyBorder="1" applyAlignment="1">
      <alignment horizontal="center" vertical="center" wrapText="1"/>
    </xf>
    <xf numFmtId="0" fontId="49" fillId="34" borderId="38" xfId="0" applyFont="1" applyFill="1" applyBorder="1" applyAlignment="1">
      <alignment horizontal="left" vertical="center"/>
    </xf>
    <xf numFmtId="0" fontId="0" fillId="34" borderId="38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/>
    </xf>
    <xf numFmtId="0" fontId="0" fillId="33" borderId="28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/>
    </xf>
    <xf numFmtId="0" fontId="49" fillId="0" borderId="3" xfId="0" applyFont="1" applyFill="1" applyBorder="1" applyAlignment="1">
      <alignment horizontal="center"/>
    </xf>
    <xf numFmtId="0" fontId="49" fillId="0" borderId="14" xfId="0" applyFont="1" applyFill="1" applyBorder="1" applyAlignment="1">
      <alignment horizontal="center"/>
    </xf>
    <xf numFmtId="0" fontId="49" fillId="0" borderId="24" xfId="0" applyFont="1" applyFill="1" applyBorder="1" applyAlignment="1">
      <alignment horizontal="center"/>
    </xf>
    <xf numFmtId="0" fontId="0" fillId="34" borderId="13" xfId="0" applyFill="1" applyBorder="1" applyAlignment="1">
      <alignment horizontal="left"/>
    </xf>
    <xf numFmtId="0" fontId="49" fillId="33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80" fillId="0" borderId="0" xfId="0" applyFont="1" applyAlignment="1">
      <alignment vertical="center"/>
    </xf>
    <xf numFmtId="4" fontId="0" fillId="0" borderId="24" xfId="0" applyNumberFormat="1" applyFill="1" applyBorder="1" applyAlignment="1" applyProtection="1">
      <alignment/>
      <protection locked="0"/>
    </xf>
    <xf numFmtId="4" fontId="0" fillId="0" borderId="22" xfId="0" applyNumberFormat="1" applyFill="1" applyBorder="1" applyAlignment="1" applyProtection="1">
      <alignment/>
      <protection locked="0"/>
    </xf>
    <xf numFmtId="4" fontId="0" fillId="0" borderId="39" xfId="0" applyNumberFormat="1" applyFill="1" applyBorder="1" applyAlignment="1" applyProtection="1">
      <alignment/>
      <protection locked="0"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49" fillId="0" borderId="0" xfId="0" applyFont="1" applyFill="1" applyBorder="1" applyAlignment="1">
      <alignment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30" fillId="34" borderId="41" xfId="0" applyFont="1" applyFill="1" applyBorder="1" applyAlignment="1">
      <alignment horizontal="center"/>
    </xf>
    <xf numFmtId="4" fontId="49" fillId="0" borderId="13" xfId="0" applyNumberFormat="1" applyFont="1" applyFill="1" applyBorder="1" applyAlignment="1">
      <alignment horizontal="center"/>
    </xf>
    <xf numFmtId="4" fontId="49" fillId="0" borderId="14" xfId="0" applyNumberFormat="1" applyFont="1" applyFill="1" applyBorder="1" applyAlignment="1">
      <alignment horizontal="center"/>
    </xf>
    <xf numFmtId="4" fontId="0" fillId="0" borderId="39" xfId="0" applyNumberFormat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72" fillId="0" borderId="22" xfId="0" applyFont="1" applyBorder="1" applyAlignment="1">
      <alignment horizontal="center" vertical="top" wrapText="1"/>
    </xf>
    <xf numFmtId="0" fontId="72" fillId="0" borderId="26" xfId="0" applyFont="1" applyBorder="1" applyAlignment="1">
      <alignment horizontal="center" vertical="top" wrapText="1"/>
    </xf>
    <xf numFmtId="0" fontId="72" fillId="0" borderId="4" xfId="0" applyFont="1" applyBorder="1" applyAlignment="1">
      <alignment horizontal="center" vertical="top" wrapText="1"/>
    </xf>
    <xf numFmtId="0" fontId="72" fillId="0" borderId="27" xfId="0" applyFont="1" applyBorder="1" applyAlignment="1">
      <alignment horizontal="center" vertical="top" wrapText="1"/>
    </xf>
    <xf numFmtId="0" fontId="72" fillId="0" borderId="3" xfId="0" applyFont="1" applyBorder="1" applyAlignment="1">
      <alignment horizontal="center" vertical="top" wrapText="1"/>
    </xf>
    <xf numFmtId="0" fontId="72" fillId="0" borderId="2" xfId="0" applyFont="1" applyBorder="1" applyAlignment="1">
      <alignment horizontal="center" vertical="top" wrapText="1"/>
    </xf>
    <xf numFmtId="0" fontId="72" fillId="0" borderId="22" xfId="0" applyFont="1" applyBorder="1" applyAlignment="1">
      <alignment horizontal="left" vertical="top" wrapText="1"/>
    </xf>
    <xf numFmtId="0" fontId="72" fillId="0" borderId="23" xfId="0" applyFont="1" applyBorder="1" applyAlignment="1">
      <alignment horizontal="left" vertical="top" wrapText="1"/>
    </xf>
    <xf numFmtId="0" fontId="72" fillId="0" borderId="26" xfId="0" applyFont="1" applyBorder="1" applyAlignment="1">
      <alignment horizontal="left" vertical="top" wrapText="1"/>
    </xf>
    <xf numFmtId="0" fontId="72" fillId="0" borderId="4" xfId="0" applyFont="1" applyBorder="1" applyAlignment="1">
      <alignment horizontal="left" vertical="top" wrapText="1"/>
    </xf>
    <xf numFmtId="0" fontId="72" fillId="0" borderId="0" xfId="0" applyFont="1" applyBorder="1" applyAlignment="1">
      <alignment horizontal="left" vertical="top" wrapText="1"/>
    </xf>
    <xf numFmtId="0" fontId="72" fillId="0" borderId="27" xfId="0" applyFont="1" applyBorder="1" applyAlignment="1">
      <alignment horizontal="left" vertical="top" wrapText="1"/>
    </xf>
    <xf numFmtId="0" fontId="72" fillId="0" borderId="3" xfId="0" applyFont="1" applyBorder="1" applyAlignment="1">
      <alignment horizontal="left" vertical="top" wrapText="1"/>
    </xf>
    <xf numFmtId="0" fontId="72" fillId="0" borderId="21" xfId="0" applyFont="1" applyBorder="1" applyAlignment="1">
      <alignment horizontal="left" vertical="top" wrapText="1"/>
    </xf>
    <xf numFmtId="0" fontId="72" fillId="0" borderId="2" xfId="0" applyFont="1" applyBorder="1" applyAlignment="1">
      <alignment horizontal="left" vertical="top" wrapText="1"/>
    </xf>
    <xf numFmtId="0" fontId="7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0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81" fillId="0" borderId="4" xfId="0" applyFont="1" applyBorder="1" applyAlignment="1">
      <alignment horizontal="center" vertical="center"/>
    </xf>
    <xf numFmtId="0" fontId="78" fillId="0" borderId="3" xfId="39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7" fillId="0" borderId="0" xfId="0" applyFont="1" applyBorder="1" applyAlignment="1">
      <alignment horizontal="center"/>
    </xf>
    <xf numFmtId="0" fontId="77" fillId="0" borderId="0" xfId="0" applyFont="1" applyBorder="1" applyAlignment="1" applyProtection="1">
      <alignment horizontal="center"/>
      <protection locked="0"/>
    </xf>
    <xf numFmtId="0" fontId="79" fillId="0" borderId="24" xfId="0" applyFont="1" applyBorder="1" applyAlignment="1">
      <alignment horizontal="center"/>
    </xf>
    <xf numFmtId="0" fontId="79" fillId="0" borderId="25" xfId="0" applyFont="1" applyBorder="1" applyAlignment="1">
      <alignment horizontal="center"/>
    </xf>
    <xf numFmtId="0" fontId="79" fillId="0" borderId="18" xfId="0" applyFont="1" applyBorder="1" applyAlignment="1">
      <alignment horizontal="center"/>
    </xf>
    <xf numFmtId="0" fontId="0" fillId="0" borderId="22" xfId="0" applyFont="1" applyBorder="1" applyAlignment="1" applyProtection="1">
      <alignment vertical="top" wrapText="1" readingOrder="1"/>
      <protection locked="0"/>
    </xf>
    <xf numFmtId="0" fontId="0" fillId="0" borderId="23" xfId="0" applyFont="1" applyBorder="1" applyAlignment="1" applyProtection="1">
      <alignment vertical="top" wrapText="1" readingOrder="1"/>
      <protection locked="0"/>
    </xf>
    <xf numFmtId="0" fontId="0" fillId="0" borderId="26" xfId="0" applyFont="1" applyBorder="1" applyAlignment="1" applyProtection="1">
      <alignment vertical="top" wrapText="1" readingOrder="1"/>
      <protection locked="0"/>
    </xf>
    <xf numFmtId="0" fontId="0" fillId="0" borderId="4" xfId="0" applyFont="1" applyBorder="1" applyAlignment="1" applyProtection="1">
      <alignment vertical="top" wrapText="1" readingOrder="1"/>
      <protection locked="0"/>
    </xf>
    <xf numFmtId="0" fontId="0" fillId="0" borderId="0" xfId="0" applyFont="1" applyBorder="1" applyAlignment="1" applyProtection="1">
      <alignment vertical="top" wrapText="1" readingOrder="1"/>
      <protection locked="0"/>
    </xf>
    <xf numFmtId="0" fontId="0" fillId="0" borderId="27" xfId="0" applyFont="1" applyBorder="1" applyAlignment="1" applyProtection="1">
      <alignment vertical="top" wrapText="1" readingOrder="1"/>
      <protection locked="0"/>
    </xf>
    <xf numFmtId="0" fontId="0" fillId="0" borderId="3" xfId="0" applyFont="1" applyBorder="1" applyAlignment="1" applyProtection="1">
      <alignment vertical="top" wrapText="1" readingOrder="1"/>
      <protection locked="0"/>
    </xf>
    <xf numFmtId="0" fontId="0" fillId="0" borderId="21" xfId="0" applyFont="1" applyBorder="1" applyAlignment="1" applyProtection="1">
      <alignment vertical="top" wrapText="1" readingOrder="1"/>
      <protection locked="0"/>
    </xf>
    <xf numFmtId="0" fontId="0" fillId="0" borderId="2" xfId="0" applyFont="1" applyBorder="1" applyAlignment="1" applyProtection="1">
      <alignment vertical="top" wrapText="1" readingOrder="1"/>
      <protection locked="0"/>
    </xf>
    <xf numFmtId="0" fontId="0" fillId="0" borderId="0" xfId="0" applyFont="1" applyAlignment="1">
      <alignment wrapText="1"/>
    </xf>
    <xf numFmtId="0" fontId="8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42" xfId="0" applyBorder="1" applyAlignment="1">
      <alignment horizontal="right"/>
    </xf>
    <xf numFmtId="0" fontId="0" fillId="0" borderId="42" xfId="0" applyBorder="1" applyAlignment="1">
      <alignment/>
    </xf>
    <xf numFmtId="0" fontId="49" fillId="33" borderId="43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49" fillId="33" borderId="28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49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82" fillId="33" borderId="33" xfId="0" applyFont="1" applyFill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49" fillId="33" borderId="45" xfId="0" applyFont="1" applyFill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83" fillId="0" borderId="0" xfId="0" applyFont="1" applyAlignment="1">
      <alignment horizontal="center" wrapText="1"/>
    </xf>
    <xf numFmtId="0" fontId="84" fillId="0" borderId="0" xfId="0" applyFont="1" applyAlignment="1">
      <alignment horizontal="center" wrapText="1"/>
    </xf>
    <xf numFmtId="0" fontId="49" fillId="0" borderId="0" xfId="0" applyFont="1" applyAlignment="1">
      <alignment wrapText="1"/>
    </xf>
    <xf numFmtId="0" fontId="0" fillId="0" borderId="0" xfId="0" applyAlignment="1">
      <alignment/>
    </xf>
    <xf numFmtId="0" fontId="83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33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2" xfId="0" applyBorder="1" applyAlignment="1">
      <alignment/>
    </xf>
    <xf numFmtId="0" fontId="0" fillId="0" borderId="45" xfId="0" applyBorder="1" applyAlignment="1">
      <alignment horizontal="center" wrapText="1"/>
    </xf>
    <xf numFmtId="0" fontId="49" fillId="34" borderId="31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49" fillId="34" borderId="31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0" fillId="34" borderId="31" xfId="0" applyFont="1" applyFill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49" fillId="34" borderId="34" xfId="0" applyFont="1" applyFill="1" applyBorder="1" applyAlignment="1">
      <alignment horizontal="left" vertical="center"/>
    </xf>
    <xf numFmtId="0" fontId="0" fillId="0" borderId="50" xfId="0" applyBorder="1" applyAlignment="1">
      <alignment/>
    </xf>
    <xf numFmtId="0" fontId="0" fillId="34" borderId="33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85" fillId="34" borderId="31" xfId="0" applyFont="1" applyFill="1" applyBorder="1" applyAlignment="1">
      <alignment horizontal="left" vertical="center"/>
    </xf>
    <xf numFmtId="0" fontId="60" fillId="0" borderId="18" xfId="0" applyFont="1" applyBorder="1" applyAlignment="1">
      <alignment/>
    </xf>
    <xf numFmtId="0" fontId="49" fillId="0" borderId="0" xfId="0" applyFont="1" applyAlignment="1">
      <alignment horizontal="center" wrapText="1"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8" fillId="0" borderId="0" xfId="0" applyFont="1" applyAlignment="1">
      <alignment wrapText="1"/>
    </xf>
    <xf numFmtId="0" fontId="0" fillId="0" borderId="35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68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49" fillId="33" borderId="33" xfId="0" applyFont="1" applyFill="1" applyBorder="1" applyAlignment="1">
      <alignment vertical="center" wrapText="1"/>
    </xf>
    <xf numFmtId="0" fontId="49" fillId="33" borderId="51" xfId="0" applyFont="1" applyFill="1" applyBorder="1" applyAlignment="1">
      <alignment vertical="center" wrapText="1"/>
    </xf>
    <xf numFmtId="0" fontId="49" fillId="33" borderId="38" xfId="0" applyFont="1" applyFill="1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5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49" fillId="33" borderId="52" xfId="0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49" fillId="33" borderId="47" xfId="0" applyFont="1" applyFill="1" applyBorder="1" applyAlignment="1">
      <alignment horizontal="center" vertical="center"/>
    </xf>
    <xf numFmtId="0" fontId="49" fillId="33" borderId="29" xfId="0" applyFont="1" applyFill="1" applyBorder="1" applyAlignment="1">
      <alignment vertical="center" wrapText="1"/>
    </xf>
    <xf numFmtId="0" fontId="0" fillId="0" borderId="39" xfId="0" applyFont="1" applyBorder="1" applyAlignment="1">
      <alignment/>
    </xf>
    <xf numFmtId="0" fontId="0" fillId="0" borderId="50" xfId="0" applyFont="1" applyBorder="1" applyAlignment="1">
      <alignment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enter" xfId="34"/>
    <cellStyle name="CenterA" xfId="35"/>
    <cellStyle name="Comma" xfId="36"/>
    <cellStyle name="Comma [0]" xfId="37"/>
    <cellStyle name="Data_Cell" xfId="38"/>
    <cellStyle name="Hyperlink" xfId="39"/>
    <cellStyle name="Chybně" xfId="40"/>
    <cellStyle name="Index1" xfId="41"/>
    <cellStyle name="Index2" xfId="42"/>
    <cellStyle name="Index3" xfId="43"/>
    <cellStyle name="Kontrolní buňka" xfId="44"/>
    <cellStyle name="Currency" xfId="45"/>
    <cellStyle name="Currency [0]" xfId="46"/>
    <cellStyle name="Nadpis 1" xfId="47"/>
    <cellStyle name="Nadpis 2" xfId="48"/>
    <cellStyle name="Nadpis 3" xfId="49"/>
    <cellStyle name="Nadpis 4" xfId="50"/>
    <cellStyle name="Název" xfId="51"/>
    <cellStyle name="Neutrální" xfId="52"/>
    <cellStyle name="Normal_ENTAB_B.XLS_1" xfId="53"/>
    <cellStyle name="normální 2" xfId="54"/>
    <cellStyle name="Poznámka" xfId="55"/>
    <cellStyle name="Percent" xfId="56"/>
    <cellStyle name="Propojená buňka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314325</xdr:colOff>
      <xdr:row>6</xdr:row>
      <xdr:rowOff>180975</xdr:rowOff>
    </xdr:to>
    <xdr:grpSp>
      <xdr:nvGrpSpPr>
        <xdr:cNvPr id="1" name="Group 19"/>
        <xdr:cNvGrpSpPr>
          <a:grpSpLocks/>
        </xdr:cNvGrpSpPr>
      </xdr:nvGrpSpPr>
      <xdr:grpSpPr>
        <a:xfrm>
          <a:off x="0" y="0"/>
          <a:ext cx="2362200" cy="1390650"/>
          <a:chOff x="670" y="89"/>
          <a:chExt cx="4092" cy="2370"/>
        </a:xfrm>
        <a:solidFill>
          <a:srgbClr val="FFFFFF"/>
        </a:solidFill>
      </xdr:grpSpPr>
      <xdr:pic>
        <xdr:nvPicPr>
          <xdr:cNvPr id="2" name="Picture 21" descr="CMYK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70" y="89"/>
            <a:ext cx="4092" cy="2370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Rectangle 20"/>
          <xdr:cNvSpPr>
            <a:spLocks/>
          </xdr:cNvSpPr>
        </xdr:nvSpPr>
        <xdr:spPr>
          <a:xfrm>
            <a:off x="1785" y="1811"/>
            <a:ext cx="1626" cy="408"/>
          </a:xfrm>
          <a:prstGeom prst="rect">
            <a:avLst/>
          </a:prstGeom>
          <a:solidFill>
            <a:srgbClr val="FFFFFF"/>
          </a:solidFill>
          <a:ln w="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gmar.rajhelova@mze.cz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51"/>
  <sheetViews>
    <sheetView showGridLines="0" zoomScalePageLayoutView="0" workbookViewId="0" topLeftCell="A7">
      <selection activeCell="B14" sqref="B14:N14"/>
    </sheetView>
  </sheetViews>
  <sheetFormatPr defaultColWidth="9.140625" defaultRowHeight="15"/>
  <cols>
    <col min="1" max="8" width="3.140625" style="48" customWidth="1"/>
    <col min="9" max="9" width="5.57421875" style="48" customWidth="1"/>
    <col min="10" max="10" width="15.421875" style="48" customWidth="1"/>
    <col min="11" max="11" width="7.7109375" style="48" customWidth="1"/>
    <col min="12" max="13" width="9.140625" style="48" customWidth="1"/>
    <col min="14" max="14" width="10.140625" style="48" bestFit="1" customWidth="1"/>
    <col min="15" max="16384" width="9.140625" style="48" customWidth="1"/>
  </cols>
  <sheetData>
    <row r="1" ht="15"/>
    <row r="2" ht="15"/>
    <row r="3" spans="10:15" ht="20.25">
      <c r="J3" s="49"/>
      <c r="L3" s="49"/>
      <c r="M3" s="68" t="s">
        <v>151</v>
      </c>
      <c r="N3" s="69"/>
      <c r="O3" s="70"/>
    </row>
    <row r="4" ht="15"/>
    <row r="5" ht="15"/>
    <row r="6" ht="15">
      <c r="M6" s="50" t="s">
        <v>141</v>
      </c>
    </row>
    <row r="7" ht="15">
      <c r="M7" s="50" t="s">
        <v>142</v>
      </c>
    </row>
    <row r="8" ht="15">
      <c r="M8" s="67" t="s">
        <v>323</v>
      </c>
    </row>
    <row r="10" ht="24" customHeight="1"/>
    <row r="11" spans="2:14" ht="23.25" customHeight="1">
      <c r="B11" s="179" t="s">
        <v>152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</row>
    <row r="12" spans="2:14" ht="20.25">
      <c r="B12" s="179" t="s">
        <v>153</v>
      </c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</row>
    <row r="13" spans="2:14" ht="23.25" customHeight="1">
      <c r="B13" s="179" t="s">
        <v>145</v>
      </c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</row>
    <row r="14" spans="2:14" ht="20.25">
      <c r="B14" s="180" t="s">
        <v>167</v>
      </c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</row>
    <row r="16" spans="1:8" ht="15">
      <c r="A16" s="51" t="s">
        <v>194</v>
      </c>
      <c r="B16" s="51"/>
      <c r="C16" s="51"/>
      <c r="D16" s="51"/>
      <c r="E16" s="51"/>
      <c r="F16" s="51"/>
      <c r="G16" s="51"/>
      <c r="H16" s="51"/>
    </row>
    <row r="17" spans="1:8" ht="15">
      <c r="A17" s="51" t="s">
        <v>146</v>
      </c>
      <c r="B17" s="51"/>
      <c r="C17" s="51"/>
      <c r="D17" s="51"/>
      <c r="E17" s="51"/>
      <c r="F17" s="51"/>
      <c r="G17" s="51"/>
      <c r="H17" s="51"/>
    </row>
    <row r="18" spans="1:8" ht="15">
      <c r="A18" s="51" t="s">
        <v>143</v>
      </c>
      <c r="B18" s="51"/>
      <c r="C18" s="51"/>
      <c r="D18" s="51"/>
      <c r="E18" s="51"/>
      <c r="F18" s="51"/>
      <c r="G18" s="51"/>
      <c r="H18" s="51"/>
    </row>
    <row r="20" spans="1:15" ht="15">
      <c r="A20" s="169" t="s">
        <v>163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1"/>
    </row>
    <row r="21" spans="1:15" ht="15">
      <c r="A21" s="172" t="s">
        <v>164</v>
      </c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4"/>
    </row>
    <row r="22" spans="1:15" ht="15">
      <c r="A22" s="175" t="s">
        <v>165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174"/>
    </row>
    <row r="23" spans="1:15" ht="15">
      <c r="A23" s="176" t="s">
        <v>326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8"/>
    </row>
    <row r="24" spans="1:11" ht="15">
      <c r="A24" s="54" t="s">
        <v>166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</row>
    <row r="25" ht="8.25" customHeight="1"/>
    <row r="26" spans="1:8" ht="15">
      <c r="A26" s="181" t="s">
        <v>154</v>
      </c>
      <c r="B26" s="182"/>
      <c r="C26" s="182"/>
      <c r="D26" s="182"/>
      <c r="E26" s="182"/>
      <c r="F26" s="182"/>
      <c r="G26" s="182"/>
      <c r="H26" s="183"/>
    </row>
    <row r="27" spans="1:8" ht="27.75" customHeight="1">
      <c r="A27" s="85"/>
      <c r="B27" s="85"/>
      <c r="C27" s="85"/>
      <c r="D27" s="85"/>
      <c r="E27" s="85"/>
      <c r="F27" s="85"/>
      <c r="G27" s="85"/>
      <c r="H27" s="85"/>
    </row>
    <row r="28" ht="10.5" customHeight="1"/>
    <row r="29" spans="1:8" ht="15">
      <c r="A29" s="56" t="s">
        <v>155</v>
      </c>
      <c r="B29" s="57"/>
      <c r="C29" s="57"/>
      <c r="D29" s="57"/>
      <c r="E29" s="57"/>
      <c r="F29" s="57"/>
      <c r="G29" s="57"/>
      <c r="H29" s="57"/>
    </row>
    <row r="30" spans="1:15" ht="15">
      <c r="A30" s="184"/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6"/>
    </row>
    <row r="31" spans="1:15" ht="15">
      <c r="A31" s="187"/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9"/>
    </row>
    <row r="32" spans="1:15" ht="15">
      <c r="A32" s="187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9"/>
    </row>
    <row r="33" spans="1:15" ht="15">
      <c r="A33" s="190"/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2"/>
    </row>
    <row r="35" spans="1:15" ht="15">
      <c r="A35" s="154" t="s">
        <v>156</v>
      </c>
      <c r="B35" s="155"/>
      <c r="C35" s="58" t="s">
        <v>157</v>
      </c>
      <c r="D35" s="59"/>
      <c r="E35" s="59"/>
      <c r="F35" s="59"/>
      <c r="G35" s="60"/>
      <c r="H35" s="71" t="s">
        <v>136</v>
      </c>
      <c r="I35" s="72" t="s">
        <v>136</v>
      </c>
      <c r="J35" s="73"/>
      <c r="K35" s="74"/>
      <c r="L35" s="74"/>
      <c r="M35" s="58" t="s">
        <v>158</v>
      </c>
      <c r="N35" s="79"/>
      <c r="O35" s="80"/>
    </row>
    <row r="36" spans="1:15" ht="12" customHeight="1">
      <c r="A36" s="156"/>
      <c r="B36" s="157"/>
      <c r="H36" s="75"/>
      <c r="I36" s="75"/>
      <c r="J36" s="76"/>
      <c r="K36" s="75"/>
      <c r="L36" s="75"/>
      <c r="M36" s="52"/>
      <c r="N36" s="75"/>
      <c r="O36" s="81"/>
    </row>
    <row r="37" spans="1:15" ht="24" customHeight="1">
      <c r="A37" s="156"/>
      <c r="B37" s="157"/>
      <c r="C37" s="56" t="s">
        <v>159</v>
      </c>
      <c r="D37" s="61"/>
      <c r="H37" s="90" t="s">
        <v>136</v>
      </c>
      <c r="I37" s="75"/>
      <c r="J37" s="91"/>
      <c r="K37" s="75"/>
      <c r="L37" s="75"/>
      <c r="M37" s="62" t="s">
        <v>160</v>
      </c>
      <c r="N37" s="82"/>
      <c r="O37" s="81"/>
    </row>
    <row r="38" spans="1:15" ht="24" customHeight="1">
      <c r="A38" s="156"/>
      <c r="B38" s="157"/>
      <c r="C38" s="56" t="s">
        <v>161</v>
      </c>
      <c r="H38" s="75"/>
      <c r="I38" s="75"/>
      <c r="J38" s="91"/>
      <c r="K38" s="75"/>
      <c r="L38" s="75"/>
      <c r="M38" s="52"/>
      <c r="N38" s="75"/>
      <c r="O38" s="81"/>
    </row>
    <row r="39" spans="1:15" ht="24" customHeight="1">
      <c r="A39" s="158"/>
      <c r="B39" s="159"/>
      <c r="C39" s="63" t="s">
        <v>147</v>
      </c>
      <c r="D39" s="53"/>
      <c r="E39" s="53"/>
      <c r="F39" s="53"/>
      <c r="G39" s="53"/>
      <c r="H39" s="77"/>
      <c r="I39" s="77"/>
      <c r="J39" s="78"/>
      <c r="K39" s="77"/>
      <c r="L39" s="77"/>
      <c r="M39" s="64" t="s">
        <v>162</v>
      </c>
      <c r="N39" s="83"/>
      <c r="O39" s="84"/>
    </row>
    <row r="40" ht="9.75" customHeight="1"/>
    <row r="41" spans="1:15" ht="23.25" customHeight="1">
      <c r="A41" s="160" t="s">
        <v>144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2"/>
    </row>
    <row r="42" spans="1:15" ht="15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5"/>
    </row>
    <row r="43" spans="1:15" ht="15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5"/>
    </row>
    <row r="44" spans="1:15" ht="15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5"/>
    </row>
    <row r="45" spans="1:15" ht="15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5"/>
    </row>
    <row r="46" spans="1:15" ht="15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5"/>
    </row>
    <row r="47" spans="1:15" ht="15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5"/>
    </row>
    <row r="48" spans="1:15" ht="15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5"/>
    </row>
    <row r="49" spans="1:15" ht="23.25" customHeight="1">
      <c r="A49" s="166"/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8"/>
    </row>
    <row r="50" spans="1:15" ht="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</row>
    <row r="51" spans="1:15" ht="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</row>
  </sheetData>
  <sheetProtection/>
  <mergeCells count="12">
    <mergeCell ref="B11:N11"/>
    <mergeCell ref="B12:N12"/>
    <mergeCell ref="B13:N13"/>
    <mergeCell ref="B14:N14"/>
    <mergeCell ref="A26:H26"/>
    <mergeCell ref="A30:O33"/>
    <mergeCell ref="A35:B39"/>
    <mergeCell ref="A41:O49"/>
    <mergeCell ref="A20:O20"/>
    <mergeCell ref="A21:O21"/>
    <mergeCell ref="A22:O22"/>
    <mergeCell ref="A23:O23"/>
  </mergeCells>
  <hyperlinks>
    <hyperlink ref="A23" r:id="rId1" display="mailto:dagmar.rajhelova@mze.cz"/>
  </hyperlinks>
  <printOptions/>
  <pageMargins left="0.7" right="0.7" top="0.787401575" bottom="0.787401575" header="0.3" footer="0.3"/>
  <pageSetup horizontalDpi="600" verticalDpi="6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tabSelected="1" workbookViewId="0" topLeftCell="A1">
      <selection activeCell="D12" sqref="D12"/>
    </sheetView>
  </sheetViews>
  <sheetFormatPr defaultColWidth="3.00390625" defaultRowHeight="15"/>
  <cols>
    <col min="1" max="1" width="36.7109375" style="1" customWidth="1"/>
    <col min="2" max="2" width="12.7109375" style="1" customWidth="1"/>
    <col min="3" max="3" width="8.00390625" style="1" customWidth="1"/>
    <col min="4" max="4" width="12.57421875" style="1" customWidth="1"/>
    <col min="5" max="6" width="12.57421875" style="10" customWidth="1"/>
    <col min="7" max="8" width="12.57421875" style="1" customWidth="1"/>
    <col min="9" max="9" width="3.00390625" style="1" customWidth="1"/>
  </cols>
  <sheetData>
    <row r="1" spans="1:9" ht="15">
      <c r="A1" s="8" t="s">
        <v>171</v>
      </c>
      <c r="B1" s="8"/>
      <c r="C1" s="8"/>
      <c r="D1" s="8"/>
      <c r="E1" s="8"/>
      <c r="F1" s="8"/>
      <c r="G1" s="8"/>
      <c r="H1" s="8"/>
      <c r="I1" s="8"/>
    </row>
    <row r="2" spans="1:9" s="1" customFormat="1" ht="15.75" thickBot="1">
      <c r="A2" s="196" t="s">
        <v>172</v>
      </c>
      <c r="B2" s="197"/>
      <c r="C2" s="197"/>
      <c r="D2" s="197"/>
      <c r="E2" s="197"/>
      <c r="F2" s="197"/>
      <c r="G2" s="197"/>
      <c r="H2" s="197"/>
      <c r="I2" s="7"/>
    </row>
    <row r="3" spans="1:9" ht="27" customHeight="1" thickTop="1">
      <c r="A3" s="202" t="s">
        <v>0</v>
      </c>
      <c r="B3" s="200" t="s">
        <v>1</v>
      </c>
      <c r="C3" s="200" t="s">
        <v>2</v>
      </c>
      <c r="D3" s="200" t="s">
        <v>140</v>
      </c>
      <c r="E3" s="207" t="s">
        <v>173</v>
      </c>
      <c r="F3" s="200" t="s">
        <v>169</v>
      </c>
      <c r="G3" s="200" t="s">
        <v>14</v>
      </c>
      <c r="H3" s="198" t="s">
        <v>174</v>
      </c>
      <c r="I3" s="11"/>
    </row>
    <row r="4" spans="1:8" ht="33" customHeight="1">
      <c r="A4" s="203"/>
      <c r="B4" s="201"/>
      <c r="C4" s="201"/>
      <c r="D4" s="206"/>
      <c r="E4" s="208"/>
      <c r="F4" s="201"/>
      <c r="G4" s="201"/>
      <c r="H4" s="199"/>
    </row>
    <row r="5" spans="1:8" ht="15">
      <c r="A5" s="97" t="s">
        <v>3</v>
      </c>
      <c r="B5" s="36" t="s">
        <v>4</v>
      </c>
      <c r="C5" s="6" t="s">
        <v>10</v>
      </c>
      <c r="D5" s="6">
        <v>1</v>
      </c>
      <c r="E5" s="6">
        <v>2</v>
      </c>
      <c r="F5" s="6">
        <v>3</v>
      </c>
      <c r="G5" s="6">
        <v>4</v>
      </c>
      <c r="H5" s="12" t="s">
        <v>11</v>
      </c>
    </row>
    <row r="6" spans="1:8" ht="21" customHeight="1">
      <c r="A6" s="204" t="s">
        <v>168</v>
      </c>
      <c r="B6" s="9" t="s">
        <v>5</v>
      </c>
      <c r="C6" s="2" t="s">
        <v>7</v>
      </c>
      <c r="D6" s="43"/>
      <c r="E6" s="43"/>
      <c r="F6" s="43"/>
      <c r="G6" s="44"/>
      <c r="H6" s="86" t="e">
        <f>E6/D6</f>
        <v>#DIV/0!</v>
      </c>
    </row>
    <row r="7" spans="1:8" ht="27" customHeight="1">
      <c r="A7" s="205"/>
      <c r="B7" s="99" t="s">
        <v>12</v>
      </c>
      <c r="C7" s="30" t="s">
        <v>8</v>
      </c>
      <c r="D7" s="43"/>
      <c r="E7" s="43"/>
      <c r="F7" s="43"/>
      <c r="G7" s="44"/>
      <c r="H7" s="86" t="e">
        <f>E7/D7</f>
        <v>#DIV/0!</v>
      </c>
    </row>
    <row r="8" spans="1:8" ht="15">
      <c r="A8" s="105" t="s">
        <v>170</v>
      </c>
      <c r="B8" s="9" t="s">
        <v>5</v>
      </c>
      <c r="C8" s="30" t="s">
        <v>327</v>
      </c>
      <c r="D8" s="43"/>
      <c r="E8" s="3" t="s">
        <v>6</v>
      </c>
      <c r="F8" s="3" t="s">
        <v>6</v>
      </c>
      <c r="G8" s="3" t="s">
        <v>6</v>
      </c>
      <c r="H8" s="4" t="s">
        <v>6</v>
      </c>
    </row>
    <row r="9" spans="1:8" ht="30.75" thickBot="1">
      <c r="A9" s="106" t="s">
        <v>321</v>
      </c>
      <c r="B9" s="107" t="s">
        <v>5</v>
      </c>
      <c r="C9" s="32" t="s">
        <v>9</v>
      </c>
      <c r="D9" s="45"/>
      <c r="E9" s="16" t="s">
        <v>6</v>
      </c>
      <c r="F9" s="45"/>
      <c r="G9" s="16" t="s">
        <v>6</v>
      </c>
      <c r="H9" s="5" t="s">
        <v>6</v>
      </c>
    </row>
    <row r="10" ht="15.75" thickTop="1">
      <c r="A10" s="1" t="s">
        <v>15</v>
      </c>
    </row>
    <row r="11" ht="15">
      <c r="A11" s="1" t="s">
        <v>16</v>
      </c>
    </row>
    <row r="16" spans="1:8" s="21" customFormat="1" ht="18.75">
      <c r="A16" s="209" t="s">
        <v>133</v>
      </c>
      <c r="B16" s="210"/>
      <c r="C16" s="210"/>
      <c r="D16" s="210"/>
      <c r="E16" s="210"/>
      <c r="F16" s="210"/>
      <c r="G16" s="210"/>
      <c r="H16" s="210"/>
    </row>
    <row r="17" spans="1:8" s="21" customFormat="1" ht="18.75">
      <c r="A17" s="209" t="s">
        <v>134</v>
      </c>
      <c r="B17" s="210"/>
      <c r="C17" s="210"/>
      <c r="D17" s="210"/>
      <c r="E17" s="210"/>
      <c r="F17" s="210"/>
      <c r="G17" s="210"/>
      <c r="H17" s="210"/>
    </row>
    <row r="18" s="21" customFormat="1" ht="15">
      <c r="A18" s="92"/>
    </row>
    <row r="19" s="21" customFormat="1" ht="15">
      <c r="A19" s="92"/>
    </row>
    <row r="20" spans="1:8" s="21" customFormat="1" ht="15">
      <c r="A20" s="211" t="s">
        <v>217</v>
      </c>
      <c r="B20" s="211"/>
      <c r="C20" s="211"/>
      <c r="D20" s="211"/>
      <c r="E20" s="211"/>
      <c r="F20" s="211"/>
      <c r="G20" s="211"/>
      <c r="H20" s="211"/>
    </row>
    <row r="21" spans="1:8" s="21" customFormat="1" ht="15">
      <c r="A21" s="108"/>
      <c r="B21" s="109"/>
      <c r="C21" s="109"/>
      <c r="D21" s="109"/>
      <c r="E21" s="109"/>
      <c r="F21" s="109"/>
      <c r="G21" s="109"/>
      <c r="H21" s="109"/>
    </row>
    <row r="22" spans="1:8" s="21" customFormat="1" ht="15">
      <c r="A22" s="194" t="s">
        <v>135</v>
      </c>
      <c r="B22" s="194"/>
      <c r="C22" s="194"/>
      <c r="D22" s="194"/>
      <c r="E22" s="194"/>
      <c r="F22" s="194"/>
      <c r="G22" s="194"/>
      <c r="H22" s="194"/>
    </row>
    <row r="23" spans="1:8" s="21" customFormat="1" ht="45" customHeight="1">
      <c r="A23" s="193" t="s">
        <v>175</v>
      </c>
      <c r="B23" s="193"/>
      <c r="C23" s="193"/>
      <c r="D23" s="193"/>
      <c r="E23" s="193"/>
      <c r="F23" s="193"/>
      <c r="G23" s="193"/>
      <c r="H23" s="193"/>
    </row>
    <row r="24" spans="1:8" s="21" customFormat="1" ht="30" customHeight="1">
      <c r="A24" s="193" t="s">
        <v>177</v>
      </c>
      <c r="B24" s="193"/>
      <c r="C24" s="193"/>
      <c r="D24" s="193"/>
      <c r="E24" s="193"/>
      <c r="F24" s="193"/>
      <c r="G24" s="193"/>
      <c r="H24" s="193"/>
    </row>
    <row r="25" spans="1:8" s="21" customFormat="1" ht="30.75" customHeight="1">
      <c r="A25" s="193" t="s">
        <v>178</v>
      </c>
      <c r="B25" s="193"/>
      <c r="C25" s="193"/>
      <c r="D25" s="193"/>
      <c r="E25" s="193"/>
      <c r="F25" s="193"/>
      <c r="G25" s="193"/>
      <c r="H25" s="193"/>
    </row>
    <row r="26" spans="1:8" s="21" customFormat="1" ht="30.75" customHeight="1">
      <c r="A26" s="193" t="s">
        <v>179</v>
      </c>
      <c r="B26" s="193"/>
      <c r="C26" s="193"/>
      <c r="D26" s="193"/>
      <c r="E26" s="193"/>
      <c r="F26" s="193"/>
      <c r="G26" s="193"/>
      <c r="H26" s="193"/>
    </row>
    <row r="27" spans="1:8" s="21" customFormat="1" ht="15">
      <c r="A27" s="193"/>
      <c r="B27" s="193"/>
      <c r="C27" s="193"/>
      <c r="D27" s="193"/>
      <c r="E27" s="193"/>
      <c r="F27" s="193"/>
      <c r="G27" s="193"/>
      <c r="H27" s="193"/>
    </row>
    <row r="28" spans="1:8" s="21" customFormat="1" ht="15">
      <c r="A28" s="194" t="s">
        <v>170</v>
      </c>
      <c r="B28" s="194"/>
      <c r="C28" s="194"/>
      <c r="D28" s="194"/>
      <c r="E28" s="194"/>
      <c r="F28" s="194"/>
      <c r="G28" s="194"/>
      <c r="H28" s="194"/>
    </row>
    <row r="29" spans="1:8" s="21" customFormat="1" ht="27.75" customHeight="1">
      <c r="A29" s="193" t="s">
        <v>180</v>
      </c>
      <c r="B29" s="193"/>
      <c r="C29" s="193"/>
      <c r="D29" s="193"/>
      <c r="E29" s="193"/>
      <c r="F29" s="193"/>
      <c r="G29" s="193"/>
      <c r="H29" s="193"/>
    </row>
    <row r="30" spans="1:8" s="21" customFormat="1" ht="15">
      <c r="A30" s="108"/>
      <c r="B30" s="109"/>
      <c r="C30" s="109"/>
      <c r="D30" s="109"/>
      <c r="E30" s="109"/>
      <c r="F30" s="109"/>
      <c r="G30" s="109"/>
      <c r="H30" s="109"/>
    </row>
    <row r="31" spans="1:8" s="21" customFormat="1" ht="15">
      <c r="A31" s="194" t="s">
        <v>321</v>
      </c>
      <c r="B31" s="194"/>
      <c r="C31" s="194"/>
      <c r="D31" s="194"/>
      <c r="E31" s="194"/>
      <c r="F31" s="194"/>
      <c r="G31" s="194"/>
      <c r="H31" s="194"/>
    </row>
    <row r="32" spans="1:8" s="21" customFormat="1" ht="42.75" customHeight="1">
      <c r="A32" s="195" t="s">
        <v>322</v>
      </c>
      <c r="B32" s="193"/>
      <c r="C32" s="193"/>
      <c r="D32" s="193"/>
      <c r="E32" s="193"/>
      <c r="F32" s="193"/>
      <c r="G32" s="193"/>
      <c r="H32" s="193"/>
    </row>
    <row r="33" spans="1:8" s="21" customFormat="1" ht="15">
      <c r="A33" s="193" t="s">
        <v>181</v>
      </c>
      <c r="B33" s="193"/>
      <c r="C33" s="193"/>
      <c r="D33" s="193"/>
      <c r="E33" s="193"/>
      <c r="F33" s="193"/>
      <c r="G33" s="193"/>
      <c r="H33" s="193"/>
    </row>
    <row r="34" spans="1:8" s="21" customFormat="1" ht="15">
      <c r="A34" s="108"/>
      <c r="B34" s="109"/>
      <c r="C34" s="109"/>
      <c r="D34" s="109"/>
      <c r="E34" s="109"/>
      <c r="F34" s="109"/>
      <c r="G34" s="109"/>
      <c r="H34" s="109"/>
    </row>
    <row r="35" ht="27.75" customHeight="1"/>
  </sheetData>
  <sheetProtection/>
  <mergeCells count="24">
    <mergeCell ref="D3:D4"/>
    <mergeCell ref="C3:C4"/>
    <mergeCell ref="E3:E4"/>
    <mergeCell ref="B3:B4"/>
    <mergeCell ref="A17:H17"/>
    <mergeCell ref="A20:H20"/>
    <mergeCell ref="A16:H16"/>
    <mergeCell ref="A22:H22"/>
    <mergeCell ref="A25:H25"/>
    <mergeCell ref="A23:H23"/>
    <mergeCell ref="A2:H2"/>
    <mergeCell ref="H3:H4"/>
    <mergeCell ref="G3:G4"/>
    <mergeCell ref="A3:A4"/>
    <mergeCell ref="F3:F4"/>
    <mergeCell ref="A6:A7"/>
    <mergeCell ref="A24:H24"/>
    <mergeCell ref="A33:H33"/>
    <mergeCell ref="A28:H28"/>
    <mergeCell ref="A29:H29"/>
    <mergeCell ref="A31:H31"/>
    <mergeCell ref="A32:H32"/>
    <mergeCell ref="A26:H26"/>
    <mergeCell ref="A27:H27"/>
  </mergeCells>
  <dataValidations count="9">
    <dataValidation type="custom" allowBlank="1" showInputMessage="1" showErrorMessage="1" error="Objem nákupu od začátku sledovaného roku nemůže být nižší než  objem nákupu ve sledovaném měsíci. Prověřte údaj!" sqref="D7">
      <formula1>D7&gt;=D6</formula1>
    </dataValidation>
    <dataValidation type="custom" allowBlank="1" showInputMessage="1" showErrorMessage="1" error="Hodnota nákupu od začátku sledovaného roku nemůže být nižší než hodnota nákupu za sledovaný měsíc. Prověřte údaj!" sqref="E7">
      <formula1>E6&lt;=E7</formula1>
    </dataValidation>
    <dataValidation type="custom" allowBlank="1" showInputMessage="1" showErrorMessage="1" error="Hodnota nákupu musí být číselně vyšší než objem nákupu. Prověřte údaj!" sqref="E6">
      <formula1>E6&gt;D6</formula1>
    </dataValidation>
    <dataValidation type="decimal" allowBlank="1" showInputMessage="1" showErrorMessage="1" error="Hodnota neodpovídá standardní tučnosti mléka dodávaného  ze zahraničí. Ověřte správnost údaje!" sqref="F9">
      <formula1>1.8</formula1>
      <formula2>9.99</formula2>
    </dataValidation>
    <dataValidation type="decimal" allowBlank="1" showInputMessage="1" showErrorMessage="1" error="Hodnota neodpovídá standardnímu obsahu bílkovin v ČR. Ověřte údaj!" sqref="G6">
      <formula1>3.3</formula1>
      <formula2>3.5</formula2>
    </dataValidation>
    <dataValidation type="decimal" allowBlank="1" showInputMessage="1" showErrorMessage="1" error="Hodnota neodpovídá standardnímu obsahu bílkovin v mléce v ČR. Ověřte údaj." sqref="G7">
      <formula1>3.3</formula1>
      <formula2>3.7</formula2>
    </dataValidation>
    <dataValidation type="decimal" allowBlank="1" showInputMessage="1" showErrorMessage="1" error="Hodnota neodpovídá standardní ceně za litr mléka nakupovaného od producentů v ČR. Prověřte správnost údaje!" sqref="H6:H7">
      <formula1>6</formula1>
      <formula2>8.5</formula2>
    </dataValidation>
    <dataValidation type="decimal" allowBlank="1" showInputMessage="1" showErrorMessage="1" error="Hodnota neodpovídá standardnímu obsahu tuku v mléce v  ČR. Ověřte údaj!&#10;" sqref="F6">
      <formula1>1.8</formula1>
      <formula2>4.2</formula2>
    </dataValidation>
    <dataValidation type="decimal" allowBlank="1" showInputMessage="1" showErrorMessage="1" error="Hodnota neodpovídá standardnímu obsahu tuku v mléce v ČR. Ověřte údaj!" sqref="F7">
      <formula1>1.8</formula1>
      <formula2>4.2</formula2>
    </dataValidation>
  </dataValidations>
  <printOptions/>
  <pageMargins left="0.25" right="0.25" top="0.75" bottom="0.75" header="0.3" footer="0.3"/>
  <pageSetup horizontalDpi="600" verticalDpi="600" orientation="portrait" paperSize="9" scale="77" r:id="rId1"/>
  <headerFooter>
    <oddHeader>&amp;C&amp;A</oddHeader>
  </headerFooter>
  <ignoredErrors>
    <ignoredError sqref="C6:C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showGridLines="0" workbookViewId="0" topLeftCell="A1">
      <selection activeCell="D6" sqref="D6"/>
    </sheetView>
  </sheetViews>
  <sheetFormatPr defaultColWidth="9.140625" defaultRowHeight="15"/>
  <cols>
    <col min="1" max="1" width="36.57421875" style="0" customWidth="1"/>
    <col min="4" max="5" width="15.7109375" style="0" customWidth="1"/>
    <col min="6" max="6" width="10.00390625" style="0" customWidth="1"/>
  </cols>
  <sheetData>
    <row r="1" spans="1:9" ht="15">
      <c r="A1" s="17" t="s">
        <v>22</v>
      </c>
      <c r="B1" s="13"/>
      <c r="C1" s="13"/>
      <c r="D1" s="13"/>
      <c r="E1" s="13"/>
      <c r="F1" s="10"/>
      <c r="G1" s="1"/>
      <c r="H1" s="1"/>
      <c r="I1" s="1"/>
    </row>
    <row r="2" spans="1:9" ht="15">
      <c r="A2" s="17"/>
      <c r="B2" s="13"/>
      <c r="C2" s="13"/>
      <c r="D2" s="13"/>
      <c r="E2" s="13"/>
      <c r="F2" s="10"/>
      <c r="G2" s="1"/>
      <c r="H2" s="1"/>
      <c r="I2" s="21"/>
    </row>
    <row r="3" spans="1:9" ht="15.75" thickBot="1">
      <c r="A3" s="196" t="s">
        <v>185</v>
      </c>
      <c r="B3" s="196"/>
      <c r="C3" s="196"/>
      <c r="D3" s="196"/>
      <c r="E3" s="196"/>
      <c r="F3" s="100"/>
      <c r="G3" s="1"/>
      <c r="H3" s="1"/>
      <c r="I3" s="1"/>
    </row>
    <row r="4" spans="1:8" ht="60.75" thickTop="1">
      <c r="A4" s="95" t="s">
        <v>0</v>
      </c>
      <c r="B4" s="96" t="s">
        <v>17</v>
      </c>
      <c r="C4" s="93" t="s">
        <v>2</v>
      </c>
      <c r="D4" s="93" t="s">
        <v>18</v>
      </c>
      <c r="E4" s="96" t="s">
        <v>19</v>
      </c>
      <c r="F4" s="148" t="s">
        <v>324</v>
      </c>
      <c r="G4" s="1"/>
      <c r="H4" s="1"/>
    </row>
    <row r="5" spans="1:8" ht="15" customHeight="1">
      <c r="A5" s="94" t="s">
        <v>3</v>
      </c>
      <c r="B5" s="18" t="s">
        <v>4</v>
      </c>
      <c r="C5" s="18" t="s">
        <v>10</v>
      </c>
      <c r="D5" s="39">
        <v>1</v>
      </c>
      <c r="E5" s="18">
        <v>2</v>
      </c>
      <c r="F5" s="149"/>
      <c r="G5" s="1"/>
      <c r="H5" s="1"/>
    </row>
    <row r="6" spans="1:8" ht="32.25" customHeight="1">
      <c r="A6" s="113" t="s">
        <v>231</v>
      </c>
      <c r="B6" s="15" t="s">
        <v>20</v>
      </c>
      <c r="C6" s="30" t="s">
        <v>23</v>
      </c>
      <c r="D6" s="46"/>
      <c r="E6" s="142"/>
      <c r="F6" s="145" t="e">
        <f>D6/E6</f>
        <v>#DIV/0!</v>
      </c>
      <c r="G6" s="1"/>
      <c r="H6" s="1"/>
    </row>
    <row r="7" spans="1:8" ht="33.75" customHeight="1">
      <c r="A7" s="113" t="s">
        <v>239</v>
      </c>
      <c r="B7" s="15" t="s">
        <v>20</v>
      </c>
      <c r="C7" s="14" t="s">
        <v>24</v>
      </c>
      <c r="D7" s="46"/>
      <c r="E7" s="142"/>
      <c r="F7" s="145" t="e">
        <f aca="true" t="shared" si="0" ref="F7:F20">D7/E7</f>
        <v>#DIV/0!</v>
      </c>
      <c r="G7" s="1"/>
      <c r="H7" s="1"/>
    </row>
    <row r="8" spans="1:8" ht="33.75" customHeight="1">
      <c r="A8" s="113" t="s">
        <v>238</v>
      </c>
      <c r="B8" s="15" t="s">
        <v>20</v>
      </c>
      <c r="C8" s="14" t="s">
        <v>25</v>
      </c>
      <c r="D8" s="46"/>
      <c r="E8" s="142"/>
      <c r="F8" s="145" t="e">
        <f t="shared" si="0"/>
        <v>#DIV/0!</v>
      </c>
      <c r="G8" s="1"/>
      <c r="H8" s="1"/>
    </row>
    <row r="9" spans="1:8" ht="32.25" customHeight="1">
      <c r="A9" s="113" t="s">
        <v>237</v>
      </c>
      <c r="B9" s="15" t="s">
        <v>20</v>
      </c>
      <c r="C9" s="14" t="s">
        <v>26</v>
      </c>
      <c r="D9" s="46"/>
      <c r="E9" s="142"/>
      <c r="F9" s="145" t="e">
        <f t="shared" si="0"/>
        <v>#DIV/0!</v>
      </c>
      <c r="G9" s="1"/>
      <c r="H9" s="1"/>
    </row>
    <row r="10" spans="1:8" ht="34.5" customHeight="1">
      <c r="A10" s="113" t="s">
        <v>236</v>
      </c>
      <c r="B10" s="15" t="s">
        <v>21</v>
      </c>
      <c r="C10" s="14" t="s">
        <v>27</v>
      </c>
      <c r="D10" s="46"/>
      <c r="E10" s="142"/>
      <c r="F10" s="145" t="e">
        <f t="shared" si="0"/>
        <v>#DIV/0!</v>
      </c>
      <c r="G10" s="1"/>
      <c r="H10" s="1"/>
    </row>
    <row r="11" spans="1:8" ht="32.25" customHeight="1">
      <c r="A11" s="114" t="s">
        <v>240</v>
      </c>
      <c r="B11" s="118" t="s">
        <v>21</v>
      </c>
      <c r="C11" s="119" t="s">
        <v>28</v>
      </c>
      <c r="D11" s="120"/>
      <c r="E11" s="143"/>
      <c r="F11" s="145" t="e">
        <f t="shared" si="0"/>
        <v>#DIV/0!</v>
      </c>
      <c r="G11" s="1"/>
      <c r="H11" s="1"/>
    </row>
    <row r="12" spans="1:6" s="21" customFormat="1" ht="32.25" customHeight="1">
      <c r="A12" s="113" t="s">
        <v>232</v>
      </c>
      <c r="B12" s="15" t="s">
        <v>21</v>
      </c>
      <c r="C12" s="30" t="s">
        <v>222</v>
      </c>
      <c r="D12" s="46"/>
      <c r="E12" s="142"/>
      <c r="F12" s="145" t="e">
        <f t="shared" si="0"/>
        <v>#DIV/0!</v>
      </c>
    </row>
    <row r="13" spans="1:6" s="21" customFormat="1" ht="46.5" customHeight="1">
      <c r="A13" s="113" t="s">
        <v>241</v>
      </c>
      <c r="B13" s="15" t="s">
        <v>21</v>
      </c>
      <c r="C13" s="30" t="s">
        <v>223</v>
      </c>
      <c r="D13" s="46"/>
      <c r="E13" s="142"/>
      <c r="F13" s="145" t="e">
        <f t="shared" si="0"/>
        <v>#DIV/0!</v>
      </c>
    </row>
    <row r="14" spans="1:6" s="21" customFormat="1" ht="32.25" customHeight="1">
      <c r="A14" s="113" t="s">
        <v>235</v>
      </c>
      <c r="B14" s="15" t="s">
        <v>21</v>
      </c>
      <c r="C14" s="30" t="s">
        <v>224</v>
      </c>
      <c r="D14" s="46"/>
      <c r="E14" s="142"/>
      <c r="F14" s="145" t="e">
        <f t="shared" si="0"/>
        <v>#DIV/0!</v>
      </c>
    </row>
    <row r="15" spans="1:6" s="21" customFormat="1" ht="32.25" customHeight="1">
      <c r="A15" s="113" t="s">
        <v>233</v>
      </c>
      <c r="B15" s="15" t="s">
        <v>21</v>
      </c>
      <c r="C15" s="30" t="s">
        <v>225</v>
      </c>
      <c r="D15" s="46"/>
      <c r="E15" s="142"/>
      <c r="F15" s="145" t="e">
        <f t="shared" si="0"/>
        <v>#DIV/0!</v>
      </c>
    </row>
    <row r="16" spans="1:6" s="21" customFormat="1" ht="32.25" customHeight="1">
      <c r="A16" s="113" t="s">
        <v>234</v>
      </c>
      <c r="B16" s="15" t="s">
        <v>21</v>
      </c>
      <c r="C16" s="30" t="s">
        <v>226</v>
      </c>
      <c r="D16" s="46"/>
      <c r="E16" s="142"/>
      <c r="F16" s="145" t="e">
        <f t="shared" si="0"/>
        <v>#DIV/0!</v>
      </c>
    </row>
    <row r="17" spans="1:6" s="21" customFormat="1" ht="15" customHeight="1">
      <c r="A17" s="113" t="s">
        <v>218</v>
      </c>
      <c r="B17" s="15" t="s">
        <v>21</v>
      </c>
      <c r="C17" s="30" t="s">
        <v>227</v>
      </c>
      <c r="D17" s="46"/>
      <c r="E17" s="142"/>
      <c r="F17" s="145" t="e">
        <f t="shared" si="0"/>
        <v>#DIV/0!</v>
      </c>
    </row>
    <row r="18" spans="1:6" s="21" customFormat="1" ht="15" customHeight="1">
      <c r="A18" s="113" t="s">
        <v>219</v>
      </c>
      <c r="B18" s="15" t="s">
        <v>21</v>
      </c>
      <c r="C18" s="30" t="s">
        <v>228</v>
      </c>
      <c r="D18" s="46"/>
      <c r="E18" s="142"/>
      <c r="F18" s="145" t="e">
        <f t="shared" si="0"/>
        <v>#DIV/0!</v>
      </c>
    </row>
    <row r="19" spans="1:6" s="21" customFormat="1" ht="15" customHeight="1">
      <c r="A19" s="113" t="s">
        <v>220</v>
      </c>
      <c r="B19" s="15" t="s">
        <v>21</v>
      </c>
      <c r="C19" s="30" t="s">
        <v>229</v>
      </c>
      <c r="D19" s="46"/>
      <c r="E19" s="142"/>
      <c r="F19" s="145" t="e">
        <f t="shared" si="0"/>
        <v>#DIV/0!</v>
      </c>
    </row>
    <row r="20" spans="1:6" s="21" customFormat="1" ht="15" customHeight="1" thickBot="1">
      <c r="A20" s="121" t="s">
        <v>221</v>
      </c>
      <c r="B20" s="16" t="s">
        <v>21</v>
      </c>
      <c r="C20" s="32" t="s">
        <v>230</v>
      </c>
      <c r="D20" s="47"/>
      <c r="E20" s="144"/>
      <c r="F20" s="146" t="e">
        <f t="shared" si="0"/>
        <v>#DIV/0!</v>
      </c>
    </row>
    <row r="21" spans="1:9" ht="15.75" thickTop="1">
      <c r="A21" s="1"/>
      <c r="B21" s="1"/>
      <c r="C21" s="1"/>
      <c r="D21" s="1"/>
      <c r="E21" s="10"/>
      <c r="F21" s="10"/>
      <c r="G21" s="1"/>
      <c r="H21" s="1"/>
      <c r="I21" s="1"/>
    </row>
    <row r="22" ht="15">
      <c r="A22" s="147" t="s">
        <v>325</v>
      </c>
    </row>
    <row r="25" spans="1:5" ht="18.75">
      <c r="A25" s="213" t="s">
        <v>133</v>
      </c>
      <c r="B25" s="213"/>
      <c r="C25" s="213"/>
      <c r="D25" s="213"/>
      <c r="E25" s="213"/>
    </row>
    <row r="26" spans="1:5" ht="15">
      <c r="A26" s="214" t="s">
        <v>134</v>
      </c>
      <c r="B26" s="212"/>
      <c r="C26" s="212"/>
      <c r="D26" s="212"/>
      <c r="E26" s="212"/>
    </row>
    <row r="28" spans="1:5" s="21" customFormat="1" ht="15">
      <c r="A28" s="211" t="s">
        <v>139</v>
      </c>
      <c r="B28" s="195"/>
      <c r="C28" s="195"/>
      <c r="D28" s="195"/>
      <c r="E28" s="195"/>
    </row>
    <row r="29" s="21" customFormat="1" ht="15">
      <c r="A29" s="92"/>
    </row>
    <row r="30" spans="1:5" s="21" customFormat="1" ht="15">
      <c r="A30" s="194" t="s">
        <v>137</v>
      </c>
      <c r="B30" s="212"/>
      <c r="C30" s="212"/>
      <c r="D30" s="212"/>
      <c r="E30" s="212"/>
    </row>
    <row r="31" spans="1:5" s="21" customFormat="1" ht="63.75" customHeight="1">
      <c r="A31" s="195" t="s">
        <v>182</v>
      </c>
      <c r="B31" s="195"/>
      <c r="C31" s="195"/>
      <c r="D31" s="195"/>
      <c r="E31" s="195"/>
    </row>
    <row r="32" spans="1:5" s="21" customFormat="1" ht="31.5" customHeight="1">
      <c r="A32" s="195" t="s">
        <v>183</v>
      </c>
      <c r="B32" s="195"/>
      <c r="C32" s="195"/>
      <c r="D32" s="195"/>
      <c r="E32" s="195"/>
    </row>
    <row r="33" s="21" customFormat="1" ht="15">
      <c r="A33" s="92"/>
    </row>
    <row r="34" spans="1:5" s="21" customFormat="1" ht="15">
      <c r="A34" s="194" t="s">
        <v>138</v>
      </c>
      <c r="B34" s="212"/>
      <c r="C34" s="212"/>
      <c r="D34" s="212"/>
      <c r="E34" s="212"/>
    </row>
    <row r="35" spans="1:5" s="21" customFormat="1" ht="15">
      <c r="A35" s="195" t="s">
        <v>184</v>
      </c>
      <c r="B35" s="195"/>
      <c r="C35" s="195"/>
      <c r="D35" s="195"/>
      <c r="E35" s="195"/>
    </row>
    <row r="36" s="21" customFormat="1" ht="15">
      <c r="A36" s="92"/>
    </row>
  </sheetData>
  <sheetProtection sheet="1"/>
  <mergeCells count="9">
    <mergeCell ref="A35:E35"/>
    <mergeCell ref="A34:E34"/>
    <mergeCell ref="A25:E25"/>
    <mergeCell ref="A26:E26"/>
    <mergeCell ref="A3:E3"/>
    <mergeCell ref="A28:E28"/>
    <mergeCell ref="A30:E30"/>
    <mergeCell ref="A31:E31"/>
    <mergeCell ref="A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2"/>
  <sheetViews>
    <sheetView showGridLines="0" workbookViewId="0" topLeftCell="A1">
      <selection activeCell="D6" sqref="D6"/>
    </sheetView>
  </sheetViews>
  <sheetFormatPr defaultColWidth="8.8515625" defaultRowHeight="15"/>
  <cols>
    <col min="1" max="1" width="9.28125" style="0" customWidth="1"/>
    <col min="2" max="2" width="44.7109375" style="0" customWidth="1"/>
    <col min="3" max="3" width="10.140625" style="21" customWidth="1"/>
    <col min="4" max="7" width="15.00390625" style="0" customWidth="1"/>
  </cols>
  <sheetData>
    <row r="1" spans="1:7" ht="15">
      <c r="A1" s="17" t="s">
        <v>242</v>
      </c>
      <c r="B1" s="19"/>
      <c r="D1" s="19"/>
      <c r="E1" s="19"/>
      <c r="F1" s="19"/>
      <c r="G1" s="19"/>
    </row>
    <row r="2" spans="1:8" s="19" customFormat="1" ht="15.75" thickBot="1">
      <c r="A2" s="17"/>
      <c r="C2" s="21"/>
      <c r="E2" s="38"/>
      <c r="F2" s="41"/>
      <c r="G2" s="41"/>
      <c r="H2" s="38"/>
    </row>
    <row r="3" spans="1:7" ht="15.75" customHeight="1" thickTop="1">
      <c r="A3" s="215" t="s">
        <v>0</v>
      </c>
      <c r="B3" s="216"/>
      <c r="C3" s="200" t="s">
        <v>2</v>
      </c>
      <c r="D3" s="200" t="s">
        <v>257</v>
      </c>
      <c r="E3" s="128" t="s">
        <v>13</v>
      </c>
      <c r="F3" s="200" t="s">
        <v>260</v>
      </c>
      <c r="G3" s="198" t="s">
        <v>259</v>
      </c>
    </row>
    <row r="4" spans="1:7" s="21" customFormat="1" ht="30">
      <c r="A4" s="217"/>
      <c r="B4" s="218"/>
      <c r="C4" s="219"/>
      <c r="D4" s="222"/>
      <c r="E4" s="129" t="s">
        <v>258</v>
      </c>
      <c r="F4" s="219"/>
      <c r="G4" s="223"/>
    </row>
    <row r="5" spans="1:7" s="21" customFormat="1" ht="15.75" customHeight="1">
      <c r="A5" s="220" t="s">
        <v>3</v>
      </c>
      <c r="B5" s="221"/>
      <c r="C5" s="137" t="s">
        <v>4</v>
      </c>
      <c r="D5" s="131">
        <v>1</v>
      </c>
      <c r="E5" s="131">
        <v>2</v>
      </c>
      <c r="F5" s="122">
        <v>3</v>
      </c>
      <c r="G5" s="130">
        <v>4</v>
      </c>
    </row>
    <row r="6" spans="1:7" s="21" customFormat="1" ht="15">
      <c r="A6" s="232" t="s">
        <v>148</v>
      </c>
      <c r="B6" s="233"/>
      <c r="C6" s="138">
        <v>301</v>
      </c>
      <c r="D6" s="132"/>
      <c r="E6" s="133"/>
      <c r="F6" s="132"/>
      <c r="G6" s="134"/>
    </row>
    <row r="7" spans="1:7" s="21" customFormat="1" ht="15">
      <c r="A7" s="226" t="s">
        <v>243</v>
      </c>
      <c r="B7" s="227"/>
      <c r="C7" s="138">
        <v>302</v>
      </c>
      <c r="D7" s="132"/>
      <c r="E7" s="133"/>
      <c r="F7" s="132"/>
      <c r="G7" s="134"/>
    </row>
    <row r="8" spans="1:7" s="21" customFormat="1" ht="15">
      <c r="A8" s="226" t="s">
        <v>244</v>
      </c>
      <c r="B8" s="227"/>
      <c r="C8" s="138">
        <v>303</v>
      </c>
      <c r="D8" s="132"/>
      <c r="E8" s="133"/>
      <c r="F8" s="132"/>
      <c r="G8" s="134"/>
    </row>
    <row r="9" spans="1:7" s="21" customFormat="1" ht="15">
      <c r="A9" s="226" t="s">
        <v>245</v>
      </c>
      <c r="B9" s="227"/>
      <c r="C9" s="138">
        <v>304</v>
      </c>
      <c r="D9" s="132"/>
      <c r="E9" s="133"/>
      <c r="F9" s="132"/>
      <c r="G9" s="134"/>
    </row>
    <row r="10" spans="1:7" s="21" customFormat="1" ht="15">
      <c r="A10" s="226" t="s">
        <v>246</v>
      </c>
      <c r="B10" s="227"/>
      <c r="C10" s="138">
        <v>305</v>
      </c>
      <c r="D10" s="132"/>
      <c r="E10" s="133"/>
      <c r="F10" s="132"/>
      <c r="G10" s="134"/>
    </row>
    <row r="11" spans="1:7" s="21" customFormat="1" ht="15">
      <c r="A11" s="123" t="s">
        <v>247</v>
      </c>
      <c r="B11" s="98"/>
      <c r="C11" s="138">
        <v>306</v>
      </c>
      <c r="D11" s="150">
        <f>SUM(D6:D10)</f>
        <v>0</v>
      </c>
      <c r="E11" s="150">
        <f>SUM(E6:E10)</f>
        <v>0</v>
      </c>
      <c r="F11" s="150">
        <f>SUM(F6:F10)</f>
        <v>0</v>
      </c>
      <c r="G11" s="151">
        <f>SUM(G6:G10)</f>
        <v>0</v>
      </c>
    </row>
    <row r="12" spans="1:7" s="21" customFormat="1" ht="15">
      <c r="A12" s="124" t="s">
        <v>248</v>
      </c>
      <c r="B12" s="126"/>
      <c r="C12" s="138">
        <v>307</v>
      </c>
      <c r="D12" s="132"/>
      <c r="E12" s="133"/>
      <c r="F12" s="132"/>
      <c r="G12" s="134"/>
    </row>
    <row r="13" spans="1:7" s="21" customFormat="1" ht="15">
      <c r="A13" s="230" t="s">
        <v>249</v>
      </c>
      <c r="B13" s="127" t="s">
        <v>250</v>
      </c>
      <c r="C13" s="138">
        <v>308</v>
      </c>
      <c r="D13" s="132"/>
      <c r="E13" s="133"/>
      <c r="F13" s="132"/>
      <c r="G13" s="134"/>
    </row>
    <row r="14" spans="1:7" s="21" customFormat="1" ht="15">
      <c r="A14" s="231"/>
      <c r="B14" s="136" t="s">
        <v>262</v>
      </c>
      <c r="C14" s="138">
        <v>309</v>
      </c>
      <c r="D14" s="132"/>
      <c r="E14" s="133"/>
      <c r="F14" s="132"/>
      <c r="G14" s="134"/>
    </row>
    <row r="15" spans="1:7" s="21" customFormat="1" ht="15">
      <c r="A15" s="226" t="s">
        <v>251</v>
      </c>
      <c r="B15" s="227"/>
      <c r="C15" s="138">
        <v>310</v>
      </c>
      <c r="D15" s="132"/>
      <c r="E15" s="133"/>
      <c r="F15" s="132"/>
      <c r="G15" s="134"/>
    </row>
    <row r="16" spans="1:7" s="21" customFormat="1" ht="15">
      <c r="A16" s="226" t="s">
        <v>252</v>
      </c>
      <c r="B16" s="227"/>
      <c r="C16" s="138">
        <v>311</v>
      </c>
      <c r="D16" s="132"/>
      <c r="E16" s="133"/>
      <c r="F16" s="132"/>
      <c r="G16" s="134"/>
    </row>
    <row r="17" spans="1:7" s="21" customFormat="1" ht="15">
      <c r="A17" s="226" t="s">
        <v>253</v>
      </c>
      <c r="B17" s="227"/>
      <c r="C17" s="138">
        <v>312</v>
      </c>
      <c r="D17" s="132"/>
      <c r="E17" s="133"/>
      <c r="F17" s="132"/>
      <c r="G17" s="134"/>
    </row>
    <row r="18" spans="1:7" s="21" customFormat="1" ht="15">
      <c r="A18" s="224" t="s">
        <v>254</v>
      </c>
      <c r="B18" s="225"/>
      <c r="C18" s="138">
        <v>313</v>
      </c>
      <c r="D18" s="150">
        <f>SUM(D12:D17)</f>
        <v>0</v>
      </c>
      <c r="E18" s="150">
        <f>SUM(E12:E17)</f>
        <v>0</v>
      </c>
      <c r="F18" s="150">
        <f>SUM(F12:F17)</f>
        <v>0</v>
      </c>
      <c r="G18" s="151">
        <f>SUM(G12:G17)</f>
        <v>0</v>
      </c>
    </row>
    <row r="19" spans="1:7" ht="15">
      <c r="A19" s="226" t="s">
        <v>255</v>
      </c>
      <c r="B19" s="227"/>
      <c r="C19" s="138">
        <v>314</v>
      </c>
      <c r="D19" s="135"/>
      <c r="E19" s="132"/>
      <c r="F19" s="132"/>
      <c r="G19" s="134"/>
    </row>
    <row r="20" spans="1:7" ht="15.75" customHeight="1" thickBot="1">
      <c r="A20" s="228" t="s">
        <v>256</v>
      </c>
      <c r="B20" s="229"/>
      <c r="C20" s="139">
        <v>315</v>
      </c>
      <c r="D20" s="152">
        <f>D11-D18-D19</f>
        <v>0</v>
      </c>
      <c r="E20" s="152">
        <f>E11-E18-E19</f>
        <v>0</v>
      </c>
      <c r="F20" s="152">
        <f>F11-F18-F19</f>
        <v>0</v>
      </c>
      <c r="G20" s="153">
        <f>G11-G18-G19</f>
        <v>0</v>
      </c>
    </row>
    <row r="21" ht="15.75" thickTop="1">
      <c r="A21" s="21"/>
    </row>
    <row r="22" spans="1:5" s="35" customFormat="1" ht="15.75">
      <c r="A22" s="40" t="s">
        <v>263</v>
      </c>
      <c r="B22" s="40"/>
      <c r="C22" s="40"/>
      <c r="D22" s="40"/>
      <c r="E22" s="40"/>
    </row>
    <row r="23" ht="15">
      <c r="A23" s="21" t="s">
        <v>261</v>
      </c>
    </row>
    <row r="26" spans="1:7" s="21" customFormat="1" ht="18.75">
      <c r="A26" s="209" t="s">
        <v>133</v>
      </c>
      <c r="B26" s="209"/>
      <c r="C26" s="209"/>
      <c r="D26" s="209"/>
      <c r="E26" s="209"/>
      <c r="F26" s="195"/>
      <c r="G26" s="195"/>
    </row>
    <row r="27" spans="1:7" s="21" customFormat="1" ht="15">
      <c r="A27" s="234" t="s">
        <v>134</v>
      </c>
      <c r="B27" s="195"/>
      <c r="C27" s="195"/>
      <c r="D27" s="195"/>
      <c r="E27" s="195"/>
      <c r="F27" s="195"/>
      <c r="G27" s="195"/>
    </row>
    <row r="28" s="21" customFormat="1" ht="15"/>
    <row r="29" s="21" customFormat="1" ht="15"/>
    <row r="30" spans="1:5" s="21" customFormat="1" ht="15">
      <c r="A30" s="17" t="s">
        <v>242</v>
      </c>
      <c r="B30"/>
      <c r="D30"/>
      <c r="E30"/>
    </row>
    <row r="31" spans="1:5" s="21" customFormat="1" ht="15">
      <c r="A31"/>
      <c r="B31"/>
      <c r="D31"/>
      <c r="E31"/>
    </row>
    <row r="32" spans="1:7" s="21" customFormat="1" ht="31.5" customHeight="1">
      <c r="A32" s="195" t="s">
        <v>186</v>
      </c>
      <c r="B32" s="195"/>
      <c r="C32" s="195"/>
      <c r="D32" s="195"/>
      <c r="E32" s="195"/>
      <c r="F32" s="195"/>
      <c r="G32" s="195"/>
    </row>
    <row r="33" spans="1:7" s="21" customFormat="1" ht="15.75" customHeight="1">
      <c r="A33" s="92"/>
      <c r="B33" s="92"/>
      <c r="C33" s="115"/>
      <c r="D33" s="92"/>
      <c r="E33" s="92"/>
      <c r="F33" s="92"/>
      <c r="G33" s="92"/>
    </row>
    <row r="34" ht="15">
      <c r="A34" s="110" t="s">
        <v>191</v>
      </c>
    </row>
    <row r="35" spans="1:7" ht="31.5" customHeight="1">
      <c r="A35" s="195" t="s">
        <v>190</v>
      </c>
      <c r="B35" s="195"/>
      <c r="C35" s="195"/>
      <c r="D35" s="195"/>
      <c r="E35" s="195"/>
      <c r="F35" s="195"/>
      <c r="G35" s="195"/>
    </row>
    <row r="36" spans="1:7" ht="15">
      <c r="A36" s="195" t="s">
        <v>176</v>
      </c>
      <c r="B36" s="195"/>
      <c r="C36" s="195"/>
      <c r="D36" s="195"/>
      <c r="E36" s="195"/>
      <c r="F36" s="195"/>
      <c r="G36" s="195"/>
    </row>
    <row r="37" spans="1:7" ht="46.5" customHeight="1">
      <c r="A37" s="195" t="s">
        <v>188</v>
      </c>
      <c r="B37" s="195"/>
      <c r="C37" s="195"/>
      <c r="D37" s="195"/>
      <c r="E37" s="195"/>
      <c r="F37" s="195"/>
      <c r="G37" s="195"/>
    </row>
    <row r="38" spans="1:7" ht="18.75" customHeight="1">
      <c r="A38" s="195" t="s">
        <v>189</v>
      </c>
      <c r="B38" s="195"/>
      <c r="C38" s="195"/>
      <c r="D38" s="195"/>
      <c r="E38" s="195"/>
      <c r="F38" s="195"/>
      <c r="G38" s="195"/>
    </row>
    <row r="39" spans="1:7" ht="15" customHeight="1">
      <c r="A39" s="195" t="s">
        <v>187</v>
      </c>
      <c r="B39" s="195"/>
      <c r="C39" s="195"/>
      <c r="D39" s="195"/>
      <c r="E39" s="195"/>
      <c r="F39" s="195"/>
      <c r="G39" s="195"/>
    </row>
    <row r="41" ht="15">
      <c r="A41" s="110" t="s">
        <v>138</v>
      </c>
    </row>
    <row r="42" spans="1:7" ht="15" customHeight="1">
      <c r="A42" s="195" t="s">
        <v>192</v>
      </c>
      <c r="B42" s="195"/>
      <c r="C42" s="195"/>
      <c r="D42" s="195"/>
      <c r="E42" s="195"/>
      <c r="F42" s="195"/>
      <c r="G42" s="195"/>
    </row>
    <row r="43" spans="1:7" s="21" customFormat="1" ht="32.25" customHeight="1">
      <c r="A43" s="195" t="s">
        <v>312</v>
      </c>
      <c r="B43" s="195"/>
      <c r="C43" s="195"/>
      <c r="D43" s="195"/>
      <c r="E43" s="195"/>
      <c r="F43" s="195"/>
      <c r="G43" s="195"/>
    </row>
    <row r="44" spans="1:7" s="21" customFormat="1" ht="15" customHeight="1">
      <c r="A44" s="195" t="s">
        <v>313</v>
      </c>
      <c r="B44" s="195"/>
      <c r="C44" s="195"/>
      <c r="D44" s="195"/>
      <c r="E44" s="195"/>
      <c r="F44" s="195"/>
      <c r="G44" s="195"/>
    </row>
    <row r="45" spans="1:7" s="21" customFormat="1" ht="15" customHeight="1">
      <c r="A45" s="195" t="s">
        <v>314</v>
      </c>
      <c r="B45" s="195"/>
      <c r="C45" s="195"/>
      <c r="D45" s="195"/>
      <c r="E45" s="195"/>
      <c r="F45" s="195"/>
      <c r="G45" s="195"/>
    </row>
    <row r="46" spans="1:7" s="21" customFormat="1" ht="45.75" customHeight="1">
      <c r="A46" s="195" t="s">
        <v>318</v>
      </c>
      <c r="B46" s="195"/>
      <c r="C46" s="195"/>
      <c r="D46" s="195"/>
      <c r="E46" s="195"/>
      <c r="F46" s="195"/>
      <c r="G46" s="195"/>
    </row>
    <row r="47" spans="1:7" s="21" customFormat="1" ht="32.25" customHeight="1">
      <c r="A47" s="195" t="s">
        <v>315</v>
      </c>
      <c r="B47" s="195"/>
      <c r="C47" s="195"/>
      <c r="D47" s="195"/>
      <c r="E47" s="195"/>
      <c r="F47" s="195"/>
      <c r="G47" s="195"/>
    </row>
    <row r="48" spans="1:7" s="21" customFormat="1" ht="15" customHeight="1">
      <c r="A48" s="195" t="s">
        <v>319</v>
      </c>
      <c r="B48" s="195"/>
      <c r="C48" s="195"/>
      <c r="D48" s="195"/>
      <c r="E48" s="195"/>
      <c r="F48" s="195"/>
      <c r="G48" s="195"/>
    </row>
    <row r="49" spans="1:7" s="21" customFormat="1" ht="15" customHeight="1">
      <c r="A49" s="195" t="s">
        <v>320</v>
      </c>
      <c r="B49" s="195"/>
      <c r="C49" s="195"/>
      <c r="D49" s="195"/>
      <c r="E49" s="195"/>
      <c r="F49" s="195"/>
      <c r="G49" s="195"/>
    </row>
    <row r="50" spans="1:7" s="21" customFormat="1" ht="15">
      <c r="A50" s="195" t="s">
        <v>316</v>
      </c>
      <c r="B50" s="195"/>
      <c r="C50" s="195"/>
      <c r="D50" s="195"/>
      <c r="E50" s="195"/>
      <c r="F50" s="195"/>
      <c r="G50" s="195"/>
    </row>
    <row r="51" spans="1:7" s="21" customFormat="1" ht="15">
      <c r="A51" s="195" t="s">
        <v>317</v>
      </c>
      <c r="B51" s="195"/>
      <c r="C51" s="195"/>
      <c r="D51" s="195"/>
      <c r="E51" s="195"/>
      <c r="F51" s="195"/>
      <c r="G51" s="195"/>
    </row>
    <row r="52" spans="1:7" ht="15">
      <c r="A52" s="195" t="s">
        <v>193</v>
      </c>
      <c r="B52" s="195"/>
      <c r="C52" s="195"/>
      <c r="D52" s="195"/>
      <c r="E52" s="195"/>
      <c r="F52" s="195"/>
      <c r="G52" s="195"/>
    </row>
  </sheetData>
  <sheetProtection/>
  <mergeCells count="37">
    <mergeCell ref="A49:G49"/>
    <mergeCell ref="A50:G50"/>
    <mergeCell ref="A51:G51"/>
    <mergeCell ref="A43:G43"/>
    <mergeCell ref="A44:G44"/>
    <mergeCell ref="A45:G45"/>
    <mergeCell ref="A46:G46"/>
    <mergeCell ref="A47:G47"/>
    <mergeCell ref="A48:G48"/>
    <mergeCell ref="A38:G38"/>
    <mergeCell ref="A39:G39"/>
    <mergeCell ref="A42:G42"/>
    <mergeCell ref="A52:G52"/>
    <mergeCell ref="A26:G26"/>
    <mergeCell ref="A27:G27"/>
    <mergeCell ref="A32:G32"/>
    <mergeCell ref="A35:G35"/>
    <mergeCell ref="A36:G36"/>
    <mergeCell ref="A37:G37"/>
    <mergeCell ref="A6:B6"/>
    <mergeCell ref="A7:B7"/>
    <mergeCell ref="A15:B15"/>
    <mergeCell ref="A16:B16"/>
    <mergeCell ref="A17:B17"/>
    <mergeCell ref="A8:B8"/>
    <mergeCell ref="A18:B18"/>
    <mergeCell ref="A19:B19"/>
    <mergeCell ref="A20:B20"/>
    <mergeCell ref="A10:B10"/>
    <mergeCell ref="A9:B9"/>
    <mergeCell ref="A13:A14"/>
    <mergeCell ref="A3:B4"/>
    <mergeCell ref="C3:C4"/>
    <mergeCell ref="A5:B5"/>
    <mergeCell ref="D3:D4"/>
    <mergeCell ref="F3:F4"/>
    <mergeCell ref="G3:G4"/>
  </mergeCells>
  <printOptions/>
  <pageMargins left="0.7" right="0.7" top="0.787401575" bottom="0.787401575" header="0.3" footer="0.3"/>
  <pageSetup horizontalDpi="600" verticalDpi="600" orientation="portrait" paperSize="9" scale="98" r:id="rId1"/>
  <headerFooter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16"/>
  <sheetViews>
    <sheetView showGridLines="0" workbookViewId="0" topLeftCell="A1">
      <selection activeCell="F7" sqref="F7"/>
    </sheetView>
  </sheetViews>
  <sheetFormatPr defaultColWidth="9.140625" defaultRowHeight="15"/>
  <cols>
    <col min="1" max="1" width="36.421875" style="0" customWidth="1"/>
    <col min="2" max="2" width="8.140625" style="0" customWidth="1"/>
    <col min="3" max="3" width="30.421875" style="0" customWidth="1"/>
    <col min="5" max="5" width="8.57421875" style="0" customWidth="1"/>
    <col min="6" max="6" width="13.140625" style="0" customWidth="1"/>
  </cols>
  <sheetData>
    <row r="1" spans="1:6" ht="15">
      <c r="A1" s="17" t="s">
        <v>215</v>
      </c>
      <c r="B1" s="21"/>
      <c r="C1" s="21"/>
      <c r="D1" s="21"/>
      <c r="E1" s="21"/>
      <c r="F1" s="21"/>
    </row>
    <row r="2" spans="1:3" s="21" customFormat="1" ht="15">
      <c r="A2" s="42" t="s">
        <v>98</v>
      </c>
      <c r="B2" s="42"/>
      <c r="C2" s="42"/>
    </row>
    <row r="3" spans="1:6" s="21" customFormat="1" ht="15">
      <c r="A3" s="42" t="s">
        <v>149</v>
      </c>
      <c r="B3" s="42"/>
      <c r="C3" s="42"/>
      <c r="D3" s="42"/>
      <c r="E3" s="42"/>
      <c r="F3" s="42"/>
    </row>
    <row r="4" spans="4:6" s="21" customFormat="1" ht="15.75" thickBot="1">
      <c r="D4" s="196"/>
      <c r="E4" s="196"/>
      <c r="F4" s="196"/>
    </row>
    <row r="5" spans="1:6" ht="30.75" thickTop="1">
      <c r="A5" s="260" t="s">
        <v>0</v>
      </c>
      <c r="B5" s="261"/>
      <c r="C5" s="262"/>
      <c r="D5" s="28" t="s">
        <v>17</v>
      </c>
      <c r="E5" s="37" t="s">
        <v>2</v>
      </c>
      <c r="F5" s="29" t="s">
        <v>29</v>
      </c>
    </row>
    <row r="6" spans="1:6" ht="15">
      <c r="A6" s="263" t="s">
        <v>3</v>
      </c>
      <c r="B6" s="177"/>
      <c r="C6" s="178"/>
      <c r="D6" s="25" t="s">
        <v>4</v>
      </c>
      <c r="E6" s="25" t="s">
        <v>10</v>
      </c>
      <c r="F6" s="20">
        <v>1</v>
      </c>
    </row>
    <row r="7" spans="1:6" ht="15">
      <c r="A7" s="251" t="s">
        <v>207</v>
      </c>
      <c r="B7" s="245" t="s">
        <v>204</v>
      </c>
      <c r="C7" s="227"/>
      <c r="D7" s="31" t="s">
        <v>30</v>
      </c>
      <c r="E7" s="22" t="s">
        <v>52</v>
      </c>
      <c r="F7" s="88"/>
    </row>
    <row r="8" spans="1:6" ht="15">
      <c r="A8" s="254"/>
      <c r="B8" s="245" t="s">
        <v>205</v>
      </c>
      <c r="C8" s="227"/>
      <c r="D8" s="31" t="s">
        <v>30</v>
      </c>
      <c r="E8" s="22" t="s">
        <v>53</v>
      </c>
      <c r="F8" s="88"/>
    </row>
    <row r="9" spans="1:6" ht="15">
      <c r="A9" s="254"/>
      <c r="B9" s="245" t="s">
        <v>206</v>
      </c>
      <c r="C9" s="227"/>
      <c r="D9" s="31" t="s">
        <v>30</v>
      </c>
      <c r="E9" s="22" t="s">
        <v>54</v>
      </c>
      <c r="F9" s="88"/>
    </row>
    <row r="10" spans="1:6" ht="15">
      <c r="A10" s="254"/>
      <c r="B10" s="244" t="s">
        <v>99</v>
      </c>
      <c r="C10" s="227"/>
      <c r="D10" s="31" t="s">
        <v>30</v>
      </c>
      <c r="E10" s="22" t="s">
        <v>55</v>
      </c>
      <c r="F10" s="89">
        <f>SUM(F7:F9)</f>
        <v>0</v>
      </c>
    </row>
    <row r="11" spans="1:6" s="21" customFormat="1" ht="15">
      <c r="A11" s="205"/>
      <c r="B11" s="103" t="s">
        <v>200</v>
      </c>
      <c r="C11" s="103" t="s">
        <v>101</v>
      </c>
      <c r="D11" s="31" t="s">
        <v>30</v>
      </c>
      <c r="E11" s="22" t="s">
        <v>56</v>
      </c>
      <c r="F11" s="88"/>
    </row>
    <row r="12" spans="1:6" ht="15" customHeight="1">
      <c r="A12" s="251" t="s">
        <v>208</v>
      </c>
      <c r="B12" s="245" t="s">
        <v>204</v>
      </c>
      <c r="C12" s="227"/>
      <c r="D12" s="31" t="s">
        <v>30</v>
      </c>
      <c r="E12" s="22" t="s">
        <v>57</v>
      </c>
      <c r="F12" s="88"/>
    </row>
    <row r="13" spans="1:6" ht="15">
      <c r="A13" s="254"/>
      <c r="B13" s="245" t="s">
        <v>205</v>
      </c>
      <c r="C13" s="227"/>
      <c r="D13" s="31" t="s">
        <v>30</v>
      </c>
      <c r="E13" s="22" t="s">
        <v>58</v>
      </c>
      <c r="F13" s="88"/>
    </row>
    <row r="14" spans="1:6" ht="15">
      <c r="A14" s="254"/>
      <c r="B14" s="245" t="s">
        <v>206</v>
      </c>
      <c r="C14" s="227"/>
      <c r="D14" s="31" t="s">
        <v>30</v>
      </c>
      <c r="E14" s="22" t="s">
        <v>59</v>
      </c>
      <c r="F14" s="88"/>
    </row>
    <row r="15" spans="1:6" ht="15">
      <c r="A15" s="205"/>
      <c r="B15" s="244" t="s">
        <v>100</v>
      </c>
      <c r="C15" s="227"/>
      <c r="D15" s="23" t="s">
        <v>30</v>
      </c>
      <c r="E15" s="22" t="s">
        <v>60</v>
      </c>
      <c r="F15" s="89">
        <f>SUM(F12:F14)</f>
        <v>0</v>
      </c>
    </row>
    <row r="16" spans="1:6" ht="15">
      <c r="A16" s="251" t="s">
        <v>32</v>
      </c>
      <c r="B16" s="244" t="s">
        <v>31</v>
      </c>
      <c r="C16" s="227"/>
      <c r="D16" s="24" t="s">
        <v>30</v>
      </c>
      <c r="E16" s="22" t="s">
        <v>61</v>
      </c>
      <c r="F16" s="88"/>
    </row>
    <row r="17" spans="1:6" ht="15" customHeight="1">
      <c r="A17" s="205"/>
      <c r="B17" s="103" t="s">
        <v>13</v>
      </c>
      <c r="C17" s="103" t="s">
        <v>34</v>
      </c>
      <c r="D17" s="23" t="s">
        <v>30</v>
      </c>
      <c r="E17" s="22" t="s">
        <v>62</v>
      </c>
      <c r="F17" s="88"/>
    </row>
    <row r="18" spans="1:6" ht="15" customHeight="1">
      <c r="A18" s="251" t="s">
        <v>209</v>
      </c>
      <c r="B18" s="244" t="s">
        <v>195</v>
      </c>
      <c r="C18" s="227"/>
      <c r="D18" s="27" t="s">
        <v>30</v>
      </c>
      <c r="E18" s="22" t="s">
        <v>63</v>
      </c>
      <c r="F18" s="88"/>
    </row>
    <row r="19" spans="1:6" ht="15">
      <c r="A19" s="254"/>
      <c r="B19" s="247" t="s">
        <v>13</v>
      </c>
      <c r="C19" s="102" t="s">
        <v>210</v>
      </c>
      <c r="D19" s="23" t="s">
        <v>30</v>
      </c>
      <c r="E19" s="22" t="s">
        <v>64</v>
      </c>
      <c r="F19" s="88"/>
    </row>
    <row r="20" spans="1:6" ht="15">
      <c r="A20" s="205"/>
      <c r="B20" s="248"/>
      <c r="C20" s="103" t="s">
        <v>104</v>
      </c>
      <c r="D20" s="23" t="s">
        <v>30</v>
      </c>
      <c r="E20" s="22" t="s">
        <v>65</v>
      </c>
      <c r="F20" s="88"/>
    </row>
    <row r="21" spans="1:6" ht="16.5" customHeight="1">
      <c r="A21" s="251" t="s">
        <v>33</v>
      </c>
      <c r="B21" s="244" t="s">
        <v>31</v>
      </c>
      <c r="C21" s="227"/>
      <c r="D21" s="23" t="s">
        <v>21</v>
      </c>
      <c r="E21" s="22" t="s">
        <v>66</v>
      </c>
      <c r="F21" s="88"/>
    </row>
    <row r="22" spans="1:6" ht="15">
      <c r="A22" s="254"/>
      <c r="B22" s="239" t="s">
        <v>13</v>
      </c>
      <c r="C22" s="103" t="s">
        <v>34</v>
      </c>
      <c r="D22" s="23" t="s">
        <v>21</v>
      </c>
      <c r="E22" s="22" t="s">
        <v>67</v>
      </c>
      <c r="F22" s="88"/>
    </row>
    <row r="23" spans="1:6" s="21" customFormat="1" ht="15">
      <c r="A23" s="254"/>
      <c r="B23" s="240"/>
      <c r="C23" s="102" t="s">
        <v>213</v>
      </c>
      <c r="D23" s="31" t="s">
        <v>21</v>
      </c>
      <c r="E23" s="30" t="s">
        <v>68</v>
      </c>
      <c r="F23" s="88"/>
    </row>
    <row r="24" spans="1:6" ht="15" customHeight="1">
      <c r="A24" s="251" t="s">
        <v>105</v>
      </c>
      <c r="B24" s="244" t="s">
        <v>31</v>
      </c>
      <c r="C24" s="227"/>
      <c r="D24" s="23" t="s">
        <v>21</v>
      </c>
      <c r="E24" s="22" t="s">
        <v>69</v>
      </c>
      <c r="F24" s="88"/>
    </row>
    <row r="25" spans="1:6" ht="15">
      <c r="A25" s="253"/>
      <c r="B25" s="103" t="s">
        <v>13</v>
      </c>
      <c r="C25" s="103" t="s">
        <v>34</v>
      </c>
      <c r="D25" s="23" t="s">
        <v>21</v>
      </c>
      <c r="E25" s="22" t="s">
        <v>70</v>
      </c>
      <c r="F25" s="88"/>
    </row>
    <row r="26" spans="1:6" ht="15">
      <c r="A26" s="101" t="s">
        <v>211</v>
      </c>
      <c r="B26" s="244" t="s">
        <v>35</v>
      </c>
      <c r="C26" s="227"/>
      <c r="D26" s="23" t="s">
        <v>30</v>
      </c>
      <c r="E26" s="22" t="s">
        <v>71</v>
      </c>
      <c r="F26" s="88"/>
    </row>
    <row r="27" spans="1:6" ht="15">
      <c r="A27" s="101" t="s">
        <v>106</v>
      </c>
      <c r="B27" s="244" t="s">
        <v>31</v>
      </c>
      <c r="C27" s="227"/>
      <c r="D27" s="23" t="s">
        <v>30</v>
      </c>
      <c r="E27" s="22" t="s">
        <v>72</v>
      </c>
      <c r="F27" s="88"/>
    </row>
    <row r="28" spans="1:6" s="21" customFormat="1" ht="15" customHeight="1">
      <c r="A28" s="101" t="s">
        <v>36</v>
      </c>
      <c r="B28" s="244" t="s">
        <v>31</v>
      </c>
      <c r="C28" s="227"/>
      <c r="D28" s="31" t="s">
        <v>107</v>
      </c>
      <c r="E28" s="30" t="s">
        <v>73</v>
      </c>
      <c r="F28" s="88"/>
    </row>
    <row r="29" spans="1:6" ht="15" customHeight="1">
      <c r="A29" s="251" t="s">
        <v>37</v>
      </c>
      <c r="B29" s="244" t="s">
        <v>150</v>
      </c>
      <c r="C29" s="227"/>
      <c r="D29" s="26" t="s">
        <v>21</v>
      </c>
      <c r="E29" s="22" t="s">
        <v>74</v>
      </c>
      <c r="F29" s="88"/>
    </row>
    <row r="30" spans="1:6" ht="30" customHeight="1">
      <c r="A30" s="252"/>
      <c r="B30" s="111" t="s">
        <v>13</v>
      </c>
      <c r="C30" s="104" t="s">
        <v>108</v>
      </c>
      <c r="D30" s="103" t="s">
        <v>21</v>
      </c>
      <c r="E30" s="22" t="s">
        <v>75</v>
      </c>
      <c r="F30" s="88"/>
    </row>
    <row r="31" spans="1:6" ht="15">
      <c r="A31" s="252"/>
      <c r="B31" s="244" t="s">
        <v>109</v>
      </c>
      <c r="C31" s="227"/>
      <c r="D31" s="23" t="s">
        <v>21</v>
      </c>
      <c r="E31" s="22" t="s">
        <v>76</v>
      </c>
      <c r="F31" s="88"/>
    </row>
    <row r="32" spans="1:6" ht="15">
      <c r="A32" s="252"/>
      <c r="B32" s="244" t="s">
        <v>110</v>
      </c>
      <c r="C32" s="227"/>
      <c r="D32" s="23" t="s">
        <v>21</v>
      </c>
      <c r="E32" s="22" t="s">
        <v>77</v>
      </c>
      <c r="F32" s="88"/>
    </row>
    <row r="33" spans="1:6" s="21" customFormat="1" ht="15">
      <c r="A33" s="253"/>
      <c r="B33" s="244" t="s">
        <v>111</v>
      </c>
      <c r="C33" s="227"/>
      <c r="D33" s="23" t="s">
        <v>21</v>
      </c>
      <c r="E33" s="22" t="s">
        <v>78</v>
      </c>
      <c r="F33" s="89">
        <f>SUM(F29,F31:F32)</f>
        <v>0</v>
      </c>
    </row>
    <row r="34" spans="1:6" ht="37.5" customHeight="1">
      <c r="A34" s="101" t="s">
        <v>216</v>
      </c>
      <c r="B34" s="249" t="s">
        <v>203</v>
      </c>
      <c r="C34" s="250"/>
      <c r="D34" s="27" t="s">
        <v>21</v>
      </c>
      <c r="E34" s="22" t="s">
        <v>79</v>
      </c>
      <c r="F34" s="88"/>
    </row>
    <row r="35" spans="1:6" ht="15" customHeight="1">
      <c r="A35" s="264" t="s">
        <v>38</v>
      </c>
      <c r="B35" s="244" t="s">
        <v>31</v>
      </c>
      <c r="C35" s="227"/>
      <c r="D35" s="23" t="s">
        <v>21</v>
      </c>
      <c r="E35" s="22" t="s">
        <v>80</v>
      </c>
      <c r="F35" s="88"/>
    </row>
    <row r="36" spans="1:6" ht="15">
      <c r="A36" s="264"/>
      <c r="B36" s="103" t="s">
        <v>13</v>
      </c>
      <c r="C36" s="103" t="s">
        <v>39</v>
      </c>
      <c r="D36" s="23" t="s">
        <v>21</v>
      </c>
      <c r="E36" s="22" t="s">
        <v>81</v>
      </c>
      <c r="F36" s="88"/>
    </row>
    <row r="37" spans="1:6" ht="15">
      <c r="A37" s="264" t="s">
        <v>40</v>
      </c>
      <c r="B37" s="244" t="s">
        <v>199</v>
      </c>
      <c r="C37" s="227"/>
      <c r="D37" s="31" t="s">
        <v>21</v>
      </c>
      <c r="E37" s="30" t="s">
        <v>82</v>
      </c>
      <c r="F37" s="89">
        <f>SUM(F38:F40)</f>
        <v>0</v>
      </c>
    </row>
    <row r="38" spans="1:6" ht="15">
      <c r="A38" s="264"/>
      <c r="B38" s="244" t="s">
        <v>41</v>
      </c>
      <c r="C38" s="227"/>
      <c r="D38" s="31" t="s">
        <v>21</v>
      </c>
      <c r="E38" s="30" t="s">
        <v>83</v>
      </c>
      <c r="F38" s="88"/>
    </row>
    <row r="39" spans="1:6" ht="14.25" customHeight="1">
      <c r="A39" s="264"/>
      <c r="B39" s="244" t="s">
        <v>42</v>
      </c>
      <c r="C39" s="227"/>
      <c r="D39" s="31" t="s">
        <v>21</v>
      </c>
      <c r="E39" s="30" t="s">
        <v>84</v>
      </c>
      <c r="F39" s="88"/>
    </row>
    <row r="40" spans="1:6" ht="15" customHeight="1">
      <c r="A40" s="264"/>
      <c r="B40" s="244" t="s">
        <v>112</v>
      </c>
      <c r="C40" s="227"/>
      <c r="D40" s="33" t="s">
        <v>21</v>
      </c>
      <c r="E40" s="30" t="s">
        <v>85</v>
      </c>
      <c r="F40" s="88"/>
    </row>
    <row r="41" spans="1:6" s="21" customFormat="1" ht="15" customHeight="1">
      <c r="A41" s="264" t="s">
        <v>201</v>
      </c>
      <c r="B41" s="245" t="s">
        <v>196</v>
      </c>
      <c r="C41" s="227"/>
      <c r="D41" s="31" t="s">
        <v>21</v>
      </c>
      <c r="E41" s="30" t="s">
        <v>86</v>
      </c>
      <c r="F41" s="88"/>
    </row>
    <row r="42" spans="1:6" ht="16.5" customHeight="1">
      <c r="A42" s="264"/>
      <c r="B42" s="245" t="s">
        <v>197</v>
      </c>
      <c r="C42" s="227"/>
      <c r="D42" s="31" t="s">
        <v>21</v>
      </c>
      <c r="E42" s="30" t="s">
        <v>87</v>
      </c>
      <c r="F42" s="88"/>
    </row>
    <row r="43" spans="1:6" s="21" customFormat="1" ht="13.5" customHeight="1">
      <c r="A43" s="264"/>
      <c r="B43" s="245" t="s">
        <v>198</v>
      </c>
      <c r="C43" s="227"/>
      <c r="D43" s="31" t="s">
        <v>21</v>
      </c>
      <c r="E43" s="30" t="s">
        <v>88</v>
      </c>
      <c r="F43" s="88"/>
    </row>
    <row r="44" spans="1:6" s="21" customFormat="1" ht="13.5" customHeight="1">
      <c r="A44" s="264"/>
      <c r="B44" s="244" t="s">
        <v>113</v>
      </c>
      <c r="C44" s="227"/>
      <c r="D44" s="31" t="s">
        <v>21</v>
      </c>
      <c r="E44" s="30" t="s">
        <v>89</v>
      </c>
      <c r="F44" s="89">
        <f>SUM(F41:F43)</f>
        <v>0</v>
      </c>
    </row>
    <row r="45" spans="1:6" s="21" customFormat="1" ht="13.5" customHeight="1">
      <c r="A45" s="101"/>
      <c r="B45" s="255" t="s">
        <v>13</v>
      </c>
      <c r="C45" s="125" t="s">
        <v>268</v>
      </c>
      <c r="D45" s="31" t="s">
        <v>21</v>
      </c>
      <c r="E45" s="30" t="s">
        <v>264</v>
      </c>
      <c r="F45" s="89"/>
    </row>
    <row r="46" spans="1:6" s="21" customFormat="1" ht="13.5" customHeight="1">
      <c r="A46" s="101"/>
      <c r="B46" s="256"/>
      <c r="C46" s="125" t="s">
        <v>269</v>
      </c>
      <c r="D46" s="31" t="s">
        <v>21</v>
      </c>
      <c r="E46" s="30" t="s">
        <v>265</v>
      </c>
      <c r="F46" s="89"/>
    </row>
    <row r="47" spans="1:6" s="21" customFormat="1" ht="13.5" customHeight="1">
      <c r="A47" s="101"/>
      <c r="B47" s="256"/>
      <c r="C47" s="125" t="s">
        <v>270</v>
      </c>
      <c r="D47" s="31" t="s">
        <v>21</v>
      </c>
      <c r="E47" s="30" t="s">
        <v>266</v>
      </c>
      <c r="F47" s="89"/>
    </row>
    <row r="48" spans="1:6" s="21" customFormat="1" ht="13.5" customHeight="1">
      <c r="A48" s="101"/>
      <c r="B48" s="257"/>
      <c r="C48" s="125" t="s">
        <v>271</v>
      </c>
      <c r="D48" s="31" t="s">
        <v>21</v>
      </c>
      <c r="E48" s="30" t="s">
        <v>267</v>
      </c>
      <c r="F48" s="89"/>
    </row>
    <row r="49" spans="1:6" ht="16.5" customHeight="1">
      <c r="A49" s="101" t="s">
        <v>202</v>
      </c>
      <c r="B49" s="245" t="s">
        <v>114</v>
      </c>
      <c r="C49" s="227"/>
      <c r="D49" s="31" t="s">
        <v>21</v>
      </c>
      <c r="E49" s="30" t="s">
        <v>90</v>
      </c>
      <c r="F49" s="88"/>
    </row>
    <row r="50" spans="1:6" ht="15">
      <c r="A50" s="101" t="s">
        <v>43</v>
      </c>
      <c r="B50" s="244" t="s">
        <v>31</v>
      </c>
      <c r="C50" s="227"/>
      <c r="D50" s="31" t="s">
        <v>21</v>
      </c>
      <c r="E50" s="30" t="s">
        <v>91</v>
      </c>
      <c r="F50" s="88"/>
    </row>
    <row r="51" spans="1:6" s="21" customFormat="1" ht="15" customHeight="1">
      <c r="A51" s="101" t="s">
        <v>116</v>
      </c>
      <c r="B51" s="244" t="s">
        <v>115</v>
      </c>
      <c r="C51" s="227"/>
      <c r="D51" s="33" t="s">
        <v>21</v>
      </c>
      <c r="E51" s="30" t="s">
        <v>92</v>
      </c>
      <c r="F51" s="88"/>
    </row>
    <row r="52" spans="1:6" ht="15" customHeight="1">
      <c r="A52" s="101" t="s">
        <v>119</v>
      </c>
      <c r="B52" s="244" t="s">
        <v>31</v>
      </c>
      <c r="C52" s="227"/>
      <c r="D52" s="33" t="s">
        <v>21</v>
      </c>
      <c r="E52" s="30" t="s">
        <v>93</v>
      </c>
      <c r="F52" s="88"/>
    </row>
    <row r="53" spans="1:6" ht="15">
      <c r="A53" s="264" t="s">
        <v>44</v>
      </c>
      <c r="B53" s="244" t="s">
        <v>31</v>
      </c>
      <c r="C53" s="227"/>
      <c r="D53" s="31" t="s">
        <v>21</v>
      </c>
      <c r="E53" s="30" t="s">
        <v>94</v>
      </c>
      <c r="F53" s="88"/>
    </row>
    <row r="54" spans="1:6" ht="15">
      <c r="A54" s="264"/>
      <c r="B54" s="103" t="s">
        <v>13</v>
      </c>
      <c r="C54" s="103" t="s">
        <v>117</v>
      </c>
      <c r="D54" s="31" t="s">
        <v>21</v>
      </c>
      <c r="E54" s="30" t="s">
        <v>95</v>
      </c>
      <c r="F54" s="88"/>
    </row>
    <row r="55" spans="1:6" ht="15" customHeight="1">
      <c r="A55" s="264" t="s">
        <v>212</v>
      </c>
      <c r="B55" s="244" t="s">
        <v>31</v>
      </c>
      <c r="C55" s="227"/>
      <c r="D55" s="31" t="s">
        <v>21</v>
      </c>
      <c r="E55" s="30" t="s">
        <v>96</v>
      </c>
      <c r="F55" s="88"/>
    </row>
    <row r="56" spans="1:6" ht="15">
      <c r="A56" s="264"/>
      <c r="B56" s="103" t="s">
        <v>13</v>
      </c>
      <c r="C56" s="103" t="s">
        <v>118</v>
      </c>
      <c r="D56" s="31" t="s">
        <v>21</v>
      </c>
      <c r="E56" s="30" t="s">
        <v>97</v>
      </c>
      <c r="F56" s="88"/>
    </row>
    <row r="57" spans="1:6" ht="15" customHeight="1">
      <c r="A57" s="251" t="s">
        <v>45</v>
      </c>
      <c r="B57" s="244" t="s">
        <v>120</v>
      </c>
      <c r="C57" s="227"/>
      <c r="D57" s="31" t="s">
        <v>21</v>
      </c>
      <c r="E57" s="30" t="s">
        <v>102</v>
      </c>
      <c r="F57" s="89">
        <f>SUM(F58:F60)</f>
        <v>0</v>
      </c>
    </row>
    <row r="58" spans="1:6" ht="15">
      <c r="A58" s="252"/>
      <c r="B58" s="244" t="s">
        <v>46</v>
      </c>
      <c r="C58" s="227"/>
      <c r="D58" s="31" t="s">
        <v>21</v>
      </c>
      <c r="E58" s="30" t="s">
        <v>103</v>
      </c>
      <c r="F58" s="88"/>
    </row>
    <row r="59" spans="1:6" ht="15" customHeight="1">
      <c r="A59" s="252"/>
      <c r="B59" s="244" t="s">
        <v>47</v>
      </c>
      <c r="C59" s="227"/>
      <c r="D59" s="31" t="s">
        <v>21</v>
      </c>
      <c r="E59" s="30" t="s">
        <v>121</v>
      </c>
      <c r="F59" s="88"/>
    </row>
    <row r="60" spans="1:6" ht="15" customHeight="1">
      <c r="A60" s="253"/>
      <c r="B60" s="244" t="s">
        <v>48</v>
      </c>
      <c r="C60" s="227"/>
      <c r="D60" s="31" t="s">
        <v>21</v>
      </c>
      <c r="E60" s="30" t="s">
        <v>122</v>
      </c>
      <c r="F60" s="88"/>
    </row>
    <row r="61" spans="1:6" ht="15" customHeight="1">
      <c r="A61" s="101" t="s">
        <v>126</v>
      </c>
      <c r="B61" s="244" t="s">
        <v>31</v>
      </c>
      <c r="C61" s="227"/>
      <c r="D61" s="33" t="s">
        <v>21</v>
      </c>
      <c r="E61" s="30" t="s">
        <v>123</v>
      </c>
      <c r="F61" s="88"/>
    </row>
    <row r="62" spans="1:6" ht="30.75" customHeight="1">
      <c r="A62" s="101" t="s">
        <v>131</v>
      </c>
      <c r="B62" s="258" t="s">
        <v>128</v>
      </c>
      <c r="C62" s="259"/>
      <c r="D62" s="33" t="s">
        <v>21</v>
      </c>
      <c r="E62" s="30" t="s">
        <v>124</v>
      </c>
      <c r="F62" s="88"/>
    </row>
    <row r="63" spans="1:6" ht="15">
      <c r="A63" s="101" t="s">
        <v>49</v>
      </c>
      <c r="B63" s="244" t="s">
        <v>31</v>
      </c>
      <c r="C63" s="227"/>
      <c r="D63" s="31" t="s">
        <v>21</v>
      </c>
      <c r="E63" s="30" t="s">
        <v>125</v>
      </c>
      <c r="F63" s="88"/>
    </row>
    <row r="64" spans="1:6" ht="15">
      <c r="A64" s="101" t="s">
        <v>129</v>
      </c>
      <c r="B64" s="244" t="s">
        <v>31</v>
      </c>
      <c r="C64" s="227"/>
      <c r="D64" s="31" t="s">
        <v>21</v>
      </c>
      <c r="E64" s="30" t="s">
        <v>127</v>
      </c>
      <c r="F64" s="88"/>
    </row>
    <row r="65" spans="1:6" ht="15">
      <c r="A65" s="101" t="s">
        <v>50</v>
      </c>
      <c r="B65" s="244" t="s">
        <v>31</v>
      </c>
      <c r="C65" s="227"/>
      <c r="D65" s="31" t="s">
        <v>21</v>
      </c>
      <c r="E65" s="30" t="s">
        <v>130</v>
      </c>
      <c r="F65" s="88"/>
    </row>
    <row r="66" spans="1:6" ht="15.75" thickBot="1">
      <c r="A66" s="112" t="s">
        <v>51</v>
      </c>
      <c r="B66" s="265" t="s">
        <v>31</v>
      </c>
      <c r="C66" s="266"/>
      <c r="D66" s="34" t="s">
        <v>21</v>
      </c>
      <c r="E66" s="32" t="s">
        <v>132</v>
      </c>
      <c r="F66" s="87"/>
    </row>
    <row r="67" ht="15.75" thickTop="1"/>
    <row r="68" spans="1:6" s="140" customFormat="1" ht="30" customHeight="1">
      <c r="A68" s="235" t="s">
        <v>272</v>
      </c>
      <c r="B68" s="235"/>
      <c r="C68" s="235"/>
      <c r="D68" s="235"/>
      <c r="E68" s="235"/>
      <c r="F68" s="235"/>
    </row>
    <row r="69" spans="1:6" s="140" customFormat="1" ht="30" customHeight="1">
      <c r="A69" s="235" t="s">
        <v>273</v>
      </c>
      <c r="B69" s="235"/>
      <c r="C69" s="235"/>
      <c r="D69" s="235"/>
      <c r="E69" s="235"/>
      <c r="F69" s="235"/>
    </row>
    <row r="70" spans="1:6" s="140" customFormat="1" ht="39.75" customHeight="1">
      <c r="A70" s="235" t="s">
        <v>274</v>
      </c>
      <c r="B70" s="235"/>
      <c r="C70" s="235"/>
      <c r="D70" s="235"/>
      <c r="E70" s="235"/>
      <c r="F70" s="235"/>
    </row>
    <row r="71" spans="1:6" s="140" customFormat="1" ht="30" customHeight="1">
      <c r="A71" s="235" t="s">
        <v>275</v>
      </c>
      <c r="B71" s="235"/>
      <c r="C71" s="235"/>
      <c r="D71" s="235"/>
      <c r="E71" s="235"/>
      <c r="F71" s="235"/>
    </row>
    <row r="72" spans="1:6" s="140" customFormat="1" ht="15" customHeight="1">
      <c r="A72" s="236" t="s">
        <v>276</v>
      </c>
      <c r="B72" s="236"/>
      <c r="C72" s="236"/>
      <c r="D72" s="236"/>
      <c r="E72" s="236"/>
      <c r="F72" s="236"/>
    </row>
    <row r="73" spans="1:6" s="140" customFormat="1" ht="15" customHeight="1">
      <c r="A73" s="236" t="s">
        <v>277</v>
      </c>
      <c r="B73" s="236"/>
      <c r="C73" s="236"/>
      <c r="D73" s="236"/>
      <c r="E73" s="236"/>
      <c r="F73" s="236"/>
    </row>
    <row r="74" spans="1:6" s="140" customFormat="1" ht="15" customHeight="1">
      <c r="A74" s="236" t="s">
        <v>278</v>
      </c>
      <c r="B74" s="236"/>
      <c r="C74" s="236"/>
      <c r="D74" s="236"/>
      <c r="E74" s="236"/>
      <c r="F74" s="236"/>
    </row>
    <row r="75" spans="1:6" s="140" customFormat="1" ht="15" customHeight="1">
      <c r="A75" s="236" t="s">
        <v>279</v>
      </c>
      <c r="B75" s="236"/>
      <c r="C75" s="236"/>
      <c r="D75" s="236"/>
      <c r="E75" s="236"/>
      <c r="F75" s="236"/>
    </row>
    <row r="76" spans="1:6" s="140" customFormat="1" ht="15" customHeight="1">
      <c r="A76" s="236" t="s">
        <v>280</v>
      </c>
      <c r="B76" s="236"/>
      <c r="C76" s="236"/>
      <c r="D76" s="236"/>
      <c r="E76" s="236"/>
      <c r="F76" s="236"/>
    </row>
    <row r="77" spans="1:6" s="21" customFormat="1" ht="15">
      <c r="A77" s="116"/>
      <c r="B77" s="116"/>
      <c r="C77" s="116"/>
      <c r="D77" s="116"/>
      <c r="E77" s="116"/>
      <c r="F77" s="116"/>
    </row>
    <row r="78" spans="1:6" s="21" customFormat="1" ht="15">
      <c r="A78" s="116"/>
      <c r="B78" s="116"/>
      <c r="C78" s="116"/>
      <c r="D78" s="116"/>
      <c r="E78" s="116"/>
      <c r="F78" s="116"/>
    </row>
    <row r="79" spans="1:6" ht="15">
      <c r="A79" s="241"/>
      <c r="B79" s="241"/>
      <c r="C79" s="241"/>
      <c r="D79" s="241"/>
      <c r="E79" s="241"/>
      <c r="F79" s="241"/>
    </row>
    <row r="80" spans="1:6" ht="18.75">
      <c r="A80" s="209" t="s">
        <v>133</v>
      </c>
      <c r="B80" s="209"/>
      <c r="C80" s="209"/>
      <c r="D80" s="209"/>
      <c r="E80" s="195"/>
      <c r="F80" s="195"/>
    </row>
    <row r="81" spans="1:6" ht="15">
      <c r="A81" s="234" t="s">
        <v>134</v>
      </c>
      <c r="B81" s="195"/>
      <c r="C81" s="195"/>
      <c r="D81" s="195"/>
      <c r="E81" s="195"/>
      <c r="F81" s="195"/>
    </row>
    <row r="82" spans="1:6" ht="15">
      <c r="A82" s="238"/>
      <c r="B82" s="238"/>
      <c r="C82" s="238"/>
      <c r="D82" s="238"/>
      <c r="E82" s="238"/>
      <c r="F82" s="238"/>
    </row>
    <row r="83" spans="1:7" s="140" customFormat="1" ht="126.75" customHeight="1">
      <c r="A83" s="237" t="s">
        <v>214</v>
      </c>
      <c r="B83" s="237"/>
      <c r="C83" s="237"/>
      <c r="D83" s="237"/>
      <c r="E83" s="237"/>
      <c r="F83" s="237"/>
      <c r="G83" s="117"/>
    </row>
    <row r="84" spans="1:7" s="140" customFormat="1" ht="15">
      <c r="A84" s="141" t="s">
        <v>138</v>
      </c>
      <c r="B84" s="117"/>
      <c r="C84" s="117"/>
      <c r="D84" s="117"/>
      <c r="E84" s="117"/>
      <c r="F84" s="117"/>
      <c r="G84" s="117"/>
    </row>
    <row r="85" spans="1:6" s="140" customFormat="1" ht="49.5" customHeight="1">
      <c r="A85" s="237" t="s">
        <v>281</v>
      </c>
      <c r="B85" s="237"/>
      <c r="C85" s="237"/>
      <c r="D85" s="237"/>
      <c r="E85" s="237"/>
      <c r="F85" s="237"/>
    </row>
    <row r="86" spans="1:6" s="140" customFormat="1" ht="49.5" customHeight="1">
      <c r="A86" s="237" t="s">
        <v>282</v>
      </c>
      <c r="B86" s="237"/>
      <c r="C86" s="237"/>
      <c r="D86" s="237"/>
      <c r="E86" s="237"/>
      <c r="F86" s="237"/>
    </row>
    <row r="87" spans="1:5" s="140" customFormat="1" ht="15" customHeight="1">
      <c r="A87" s="246" t="s">
        <v>310</v>
      </c>
      <c r="B87" s="246"/>
      <c r="C87" s="246"/>
      <c r="D87" s="246"/>
      <c r="E87" s="246"/>
    </row>
    <row r="88" spans="1:6" s="140" customFormat="1" ht="64.5" customHeight="1">
      <c r="A88" s="237" t="s">
        <v>311</v>
      </c>
      <c r="B88" s="237"/>
      <c r="C88" s="237"/>
      <c r="D88" s="237"/>
      <c r="E88" s="237"/>
      <c r="F88" s="237"/>
    </row>
    <row r="89" spans="1:6" s="140" customFormat="1" ht="15">
      <c r="A89" s="237" t="s">
        <v>283</v>
      </c>
      <c r="B89" s="237"/>
      <c r="C89" s="237"/>
      <c r="D89" s="237"/>
      <c r="E89" s="237"/>
      <c r="F89" s="237"/>
    </row>
    <row r="90" spans="1:6" s="140" customFormat="1" ht="45.75" customHeight="1">
      <c r="A90" s="237" t="s">
        <v>284</v>
      </c>
      <c r="B90" s="237"/>
      <c r="C90" s="237"/>
      <c r="D90" s="237"/>
      <c r="E90" s="237"/>
      <c r="F90" s="237"/>
    </row>
    <row r="91" spans="1:5" s="140" customFormat="1" ht="15">
      <c r="A91" s="242" t="s">
        <v>285</v>
      </c>
      <c r="B91" s="243"/>
      <c r="C91" s="243"/>
      <c r="D91" s="243"/>
      <c r="E91" s="243"/>
    </row>
    <row r="92" spans="1:5" s="140" customFormat="1" ht="15">
      <c r="A92" s="242" t="s">
        <v>286</v>
      </c>
      <c r="B92" s="243"/>
      <c r="C92" s="243"/>
      <c r="D92" s="243"/>
      <c r="E92" s="243"/>
    </row>
    <row r="93" spans="1:6" s="140" customFormat="1" ht="33" customHeight="1">
      <c r="A93" s="242" t="s">
        <v>287</v>
      </c>
      <c r="B93" s="243"/>
      <c r="C93" s="243"/>
      <c r="D93" s="243"/>
      <c r="E93" s="243"/>
      <c r="F93" s="237"/>
    </row>
    <row r="94" spans="1:6" s="140" customFormat="1" ht="30" customHeight="1">
      <c r="A94" s="242" t="s">
        <v>288</v>
      </c>
      <c r="B94" s="243"/>
      <c r="C94" s="243"/>
      <c r="D94" s="243"/>
      <c r="E94" s="243"/>
      <c r="F94" s="237"/>
    </row>
    <row r="95" spans="1:6" s="140" customFormat="1" ht="30" customHeight="1">
      <c r="A95" s="237" t="s">
        <v>289</v>
      </c>
      <c r="B95" s="237"/>
      <c r="C95" s="237"/>
      <c r="D95" s="237"/>
      <c r="E95" s="237"/>
      <c r="F95" s="237"/>
    </row>
    <row r="96" spans="1:6" s="140" customFormat="1" ht="15" customHeight="1">
      <c r="A96" s="237" t="s">
        <v>290</v>
      </c>
      <c r="B96" s="237"/>
      <c r="C96" s="237"/>
      <c r="D96" s="237"/>
      <c r="E96" s="237"/>
      <c r="F96" s="237"/>
    </row>
    <row r="97" spans="1:6" s="140" customFormat="1" ht="30" customHeight="1">
      <c r="A97" s="237" t="s">
        <v>291</v>
      </c>
      <c r="B97" s="237"/>
      <c r="C97" s="237"/>
      <c r="D97" s="237"/>
      <c r="E97" s="237"/>
      <c r="F97" s="237"/>
    </row>
    <row r="98" spans="1:6" s="140" customFormat="1" ht="15" customHeight="1">
      <c r="A98" s="237" t="s">
        <v>292</v>
      </c>
      <c r="B98" s="237"/>
      <c r="C98" s="237"/>
      <c r="D98" s="237"/>
      <c r="E98" s="237"/>
      <c r="F98" s="237"/>
    </row>
    <row r="99" spans="1:6" s="140" customFormat="1" ht="49.5" customHeight="1">
      <c r="A99" s="237" t="s">
        <v>293</v>
      </c>
      <c r="B99" s="237"/>
      <c r="C99" s="237"/>
      <c r="D99" s="237"/>
      <c r="E99" s="237"/>
      <c r="F99" s="237"/>
    </row>
    <row r="100" spans="1:6" s="140" customFormat="1" ht="49.5" customHeight="1">
      <c r="A100" s="237" t="s">
        <v>294</v>
      </c>
      <c r="B100" s="237"/>
      <c r="C100" s="237"/>
      <c r="D100" s="237"/>
      <c r="E100" s="237"/>
      <c r="F100" s="237"/>
    </row>
    <row r="101" spans="1:6" s="140" customFormat="1" ht="15" customHeight="1">
      <c r="A101" s="117"/>
      <c r="B101" s="117"/>
      <c r="C101" s="117"/>
      <c r="D101" s="117"/>
      <c r="E101" s="117"/>
      <c r="F101" s="117"/>
    </row>
    <row r="102" spans="1:6" s="140" customFormat="1" ht="30" customHeight="1">
      <c r="A102" s="237" t="s">
        <v>295</v>
      </c>
      <c r="B102" s="237"/>
      <c r="C102" s="237"/>
      <c r="D102" s="237"/>
      <c r="E102" s="237"/>
      <c r="F102" s="237"/>
    </row>
    <row r="103" spans="1:6" s="140" customFormat="1" ht="49.5" customHeight="1">
      <c r="A103" s="237" t="s">
        <v>296</v>
      </c>
      <c r="B103" s="237"/>
      <c r="C103" s="237"/>
      <c r="D103" s="237"/>
      <c r="E103" s="237"/>
      <c r="F103" s="237"/>
    </row>
    <row r="104" spans="1:6" s="140" customFormat="1" ht="49.5" customHeight="1">
      <c r="A104" s="237" t="s">
        <v>297</v>
      </c>
      <c r="B104" s="237"/>
      <c r="C104" s="237"/>
      <c r="D104" s="237"/>
      <c r="E104" s="237"/>
      <c r="F104" s="237"/>
    </row>
    <row r="105" spans="1:6" s="140" customFormat="1" ht="30" customHeight="1">
      <c r="A105" s="237" t="s">
        <v>298</v>
      </c>
      <c r="B105" s="237"/>
      <c r="C105" s="237"/>
      <c r="D105" s="237"/>
      <c r="E105" s="237"/>
      <c r="F105" s="237"/>
    </row>
    <row r="106" spans="1:6" s="140" customFormat="1" ht="15" customHeight="1">
      <c r="A106" s="237" t="s">
        <v>299</v>
      </c>
      <c r="B106" s="237"/>
      <c r="C106" s="237"/>
      <c r="D106" s="237"/>
      <c r="E106" s="237"/>
      <c r="F106" s="237"/>
    </row>
    <row r="107" spans="1:6" s="140" customFormat="1" ht="15" customHeight="1">
      <c r="A107" s="237" t="s">
        <v>300</v>
      </c>
      <c r="B107" s="237"/>
      <c r="C107" s="237"/>
      <c r="D107" s="237"/>
      <c r="E107" s="237"/>
      <c r="F107" s="237"/>
    </row>
    <row r="108" spans="1:6" s="140" customFormat="1" ht="15" customHeight="1">
      <c r="A108" s="237" t="s">
        <v>301</v>
      </c>
      <c r="B108" s="237"/>
      <c r="C108" s="237"/>
      <c r="D108" s="237"/>
      <c r="E108" s="237"/>
      <c r="F108" s="237"/>
    </row>
    <row r="109" spans="1:6" s="140" customFormat="1" ht="30" customHeight="1">
      <c r="A109" s="237" t="s">
        <v>302</v>
      </c>
      <c r="B109" s="237"/>
      <c r="C109" s="237"/>
      <c r="D109" s="237"/>
      <c r="E109" s="237"/>
      <c r="F109" s="237"/>
    </row>
    <row r="110" spans="1:6" s="140" customFormat="1" ht="15" customHeight="1">
      <c r="A110" s="237" t="s">
        <v>303</v>
      </c>
      <c r="B110" s="237"/>
      <c r="C110" s="237"/>
      <c r="D110" s="237"/>
      <c r="E110" s="237"/>
      <c r="F110" s="237"/>
    </row>
    <row r="111" spans="1:6" s="140" customFormat="1" ht="30" customHeight="1">
      <c r="A111" s="237" t="s">
        <v>304</v>
      </c>
      <c r="B111" s="237"/>
      <c r="C111" s="237"/>
      <c r="D111" s="237"/>
      <c r="E111" s="237"/>
      <c r="F111" s="237"/>
    </row>
    <row r="112" spans="1:6" s="140" customFormat="1" ht="30" customHeight="1">
      <c r="A112" s="237" t="s">
        <v>305</v>
      </c>
      <c r="B112" s="237"/>
      <c r="C112" s="237"/>
      <c r="D112" s="237"/>
      <c r="E112" s="237"/>
      <c r="F112" s="237"/>
    </row>
    <row r="113" spans="1:6" s="140" customFormat="1" ht="15" customHeight="1">
      <c r="A113" s="237" t="s">
        <v>306</v>
      </c>
      <c r="B113" s="237"/>
      <c r="C113" s="237"/>
      <c r="D113" s="237"/>
      <c r="E113" s="237"/>
      <c r="F113" s="237"/>
    </row>
    <row r="114" spans="1:6" s="140" customFormat="1" ht="30" customHeight="1">
      <c r="A114" s="237" t="s">
        <v>307</v>
      </c>
      <c r="B114" s="237"/>
      <c r="C114" s="237"/>
      <c r="D114" s="237"/>
      <c r="E114" s="237"/>
      <c r="F114" s="237"/>
    </row>
    <row r="115" spans="1:6" s="140" customFormat="1" ht="15" customHeight="1">
      <c r="A115" s="237" t="s">
        <v>308</v>
      </c>
      <c r="B115" s="237"/>
      <c r="C115" s="237"/>
      <c r="D115" s="237"/>
      <c r="E115" s="237"/>
      <c r="F115" s="237"/>
    </row>
    <row r="116" spans="1:6" s="140" customFormat="1" ht="49.5" customHeight="1">
      <c r="A116" s="237" t="s">
        <v>309</v>
      </c>
      <c r="B116" s="237"/>
      <c r="C116" s="237"/>
      <c r="D116" s="237"/>
      <c r="E116" s="237"/>
      <c r="F116" s="237"/>
    </row>
  </sheetData>
  <sheetProtection/>
  <mergeCells count="109">
    <mergeCell ref="A80:F80"/>
    <mergeCell ref="A81:F81"/>
    <mergeCell ref="A83:F83"/>
    <mergeCell ref="A86:F86"/>
    <mergeCell ref="B63:C63"/>
    <mergeCell ref="B64:C64"/>
    <mergeCell ref="B65:C65"/>
    <mergeCell ref="B66:C66"/>
    <mergeCell ref="A69:F69"/>
    <mergeCell ref="A73:F73"/>
    <mergeCell ref="A35:A36"/>
    <mergeCell ref="A37:A40"/>
    <mergeCell ref="A41:A44"/>
    <mergeCell ref="A53:A54"/>
    <mergeCell ref="A55:A56"/>
    <mergeCell ref="A57:A60"/>
    <mergeCell ref="A5:C5"/>
    <mergeCell ref="A6:C6"/>
    <mergeCell ref="A7:A11"/>
    <mergeCell ref="A12:A15"/>
    <mergeCell ref="A16:A17"/>
    <mergeCell ref="A18:A20"/>
    <mergeCell ref="B13:C13"/>
    <mergeCell ref="B14:C14"/>
    <mergeCell ref="B15:C15"/>
    <mergeCell ref="B16:C16"/>
    <mergeCell ref="B57:C57"/>
    <mergeCell ref="B58:C58"/>
    <mergeCell ref="B59:C59"/>
    <mergeCell ref="B60:C60"/>
    <mergeCell ref="B61:C61"/>
    <mergeCell ref="B62:C62"/>
    <mergeCell ref="B44:C44"/>
    <mergeCell ref="B49:C49"/>
    <mergeCell ref="B50:C50"/>
    <mergeCell ref="B51:C51"/>
    <mergeCell ref="B52:C52"/>
    <mergeCell ref="B45:B48"/>
    <mergeCell ref="B35:C35"/>
    <mergeCell ref="B37:C37"/>
    <mergeCell ref="B38:C38"/>
    <mergeCell ref="B39:C39"/>
    <mergeCell ref="B40:C40"/>
    <mergeCell ref="B43:C43"/>
    <mergeCell ref="A29:A33"/>
    <mergeCell ref="B32:C32"/>
    <mergeCell ref="B33:C33"/>
    <mergeCell ref="B31:C31"/>
    <mergeCell ref="B29:C29"/>
    <mergeCell ref="A21:A23"/>
    <mergeCell ref="A24:A25"/>
    <mergeCell ref="B24:C24"/>
    <mergeCell ref="B26:C26"/>
    <mergeCell ref="B27:C27"/>
    <mergeCell ref="B7:C7"/>
    <mergeCell ref="B8:C8"/>
    <mergeCell ref="B9:C9"/>
    <mergeCell ref="B10:C10"/>
    <mergeCell ref="B12:C12"/>
    <mergeCell ref="B41:C41"/>
    <mergeCell ref="B19:B20"/>
    <mergeCell ref="B18:C18"/>
    <mergeCell ref="B21:C21"/>
    <mergeCell ref="B34:C34"/>
    <mergeCell ref="B28:C28"/>
    <mergeCell ref="A91:E91"/>
    <mergeCell ref="A92:E92"/>
    <mergeCell ref="B53:C53"/>
    <mergeCell ref="B55:C55"/>
    <mergeCell ref="B42:C42"/>
    <mergeCell ref="A85:F85"/>
    <mergeCell ref="A72:F72"/>
    <mergeCell ref="A90:F90"/>
    <mergeCell ref="A87:E87"/>
    <mergeCell ref="A88:F88"/>
    <mergeCell ref="A103:F103"/>
    <mergeCell ref="A96:F96"/>
    <mergeCell ref="A97:F97"/>
    <mergeCell ref="A98:F98"/>
    <mergeCell ref="A99:F99"/>
    <mergeCell ref="A93:F93"/>
    <mergeCell ref="A94:F94"/>
    <mergeCell ref="A89:F89"/>
    <mergeCell ref="A110:F110"/>
    <mergeCell ref="A111:F111"/>
    <mergeCell ref="A112:F112"/>
    <mergeCell ref="A100:F100"/>
    <mergeCell ref="A102:F102"/>
    <mergeCell ref="A95:F95"/>
    <mergeCell ref="A108:F108"/>
    <mergeCell ref="A105:F105"/>
    <mergeCell ref="A106:F106"/>
    <mergeCell ref="A107:F107"/>
    <mergeCell ref="A113:F113"/>
    <mergeCell ref="A114:F114"/>
    <mergeCell ref="D4:F4"/>
    <mergeCell ref="A115:F115"/>
    <mergeCell ref="A116:F116"/>
    <mergeCell ref="A82:F82"/>
    <mergeCell ref="B22:B23"/>
    <mergeCell ref="A104:F104"/>
    <mergeCell ref="A109:F109"/>
    <mergeCell ref="A79:F79"/>
    <mergeCell ref="A68:F68"/>
    <mergeCell ref="A70:F70"/>
    <mergeCell ref="A71:F71"/>
    <mergeCell ref="A74:F74"/>
    <mergeCell ref="A75:F75"/>
    <mergeCell ref="A76:F76"/>
  </mergeCells>
  <printOptions/>
  <pageMargins left="0.7" right="0.27" top="0.787401575" bottom="0.787401575" header="0.3" footer="0.3"/>
  <pageSetup horizontalDpi="600" verticalDpi="600" orientation="portrait" paperSize="9" r:id="rId1"/>
  <headerFooter>
    <oddHeader>&amp;C&amp;A</oddHeader>
    <oddFooter>&amp;C&amp;P</oddFooter>
  </headerFooter>
  <rowBreaks count="1" manualBreakCount="1">
    <brk id="36" max="255" man="1"/>
  </rowBreaks>
  <ignoredErrors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10001507</dc:creator>
  <cp:keywords/>
  <dc:description/>
  <cp:lastModifiedBy>10001507</cp:lastModifiedBy>
  <cp:lastPrinted>2013-02-28T13:09:24Z</cp:lastPrinted>
  <dcterms:created xsi:type="dcterms:W3CDTF">2011-11-01T09:56:10Z</dcterms:created>
  <dcterms:modified xsi:type="dcterms:W3CDTF">2014-01-22T08:34:22Z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