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6765" activeTab="0"/>
  </bookViews>
  <sheets>
    <sheet name="Kontrola dělidla na ČSO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<sst xmlns="http://schemas.openxmlformats.org/spreadsheetml/2006/main" count="33" uniqueCount="28">
  <si>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výpočty</t>
  </si>
  <si>
    <t>vložená data</t>
  </si>
  <si>
    <t>kontrola</t>
  </si>
  <si>
    <t>Maximální polovolená ztráta: 1,5 g</t>
  </si>
  <si>
    <t>Kontrola dělení na poloviny</t>
  </si>
  <si>
    <t>levá    polovina (g)</t>
  </si>
  <si>
    <t>pravá polovina (g)</t>
  </si>
  <si>
    <t xml:space="preserve">Maximální povolená odchylka je ± 2 % </t>
  </si>
  <si>
    <t>Kontrola rozdělených frakcí</t>
  </si>
  <si>
    <t>pšenice (g)</t>
  </si>
  <si>
    <t xml:space="preserve">Ztráta           </t>
  </si>
  <si>
    <t xml:space="preserve">levá    polovina (%) </t>
  </si>
  <si>
    <t xml:space="preserve">pravá polovina (%)  </t>
  </si>
  <si>
    <t xml:space="preserve">odchylka (%)  </t>
  </si>
  <si>
    <t xml:space="preserve">cibule (%)  </t>
  </si>
  <si>
    <t xml:space="preserve">pšenice (%)  </t>
  </si>
  <si>
    <t>kontrola odchylky</t>
  </si>
  <si>
    <t>Hmotnost před kontrolou (g)</t>
  </si>
  <si>
    <t xml:space="preserve">Hmotnost po kontrole (g) </t>
  </si>
  <si>
    <t>Kalibrace vah:</t>
  </si>
  <si>
    <t>Poslední kalibrace:</t>
  </si>
  <si>
    <t>Následná kalibrace:</t>
  </si>
  <si>
    <t>ČSO/IČ:</t>
  </si>
  <si>
    <t>Datum kontroly:</t>
  </si>
  <si>
    <t>Opakování</t>
  </si>
  <si>
    <t xml:space="preserve">kontrola součtu do (%)  </t>
  </si>
  <si>
    <t>cibule (g)</t>
  </si>
  <si>
    <t>Číslo razítka pracovíka/jméno: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</si>
</sst>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 * #,##0.00_ ;_ * \-#,##0.00_ ;_ * &quot;-&quot;??_ ;_ @_ "/>
    <numFmt numFmtId="167" formatCode="_ * #,##0_ ;_ * \-#,##0_ ;_ * &quot;-&quot;_ ;_ @_ "/>
    <numFmt numFmtId="168" formatCode="_ &quot;SFr.&quot;\ * #,##0.00_ ;_ &quot;SFr.&quot;\ * \-#,##0.00_ ;_ &quot;SFr.&quot;\ * &quot;-&quot;??_ ;_ @_ "/>
    <numFmt numFmtId="169" formatCode="_ &quot;SFr.&quot;\ * #,##0_ ;_ &quot;SFr.&quot;\ * \-#,##0_ ;_ &quot;SFr.&quot;\ * &quot;-&quot;_ ;_ @_ "/>
    <numFmt numFmtId="170" formatCode="0.000"/>
    <numFmt numFmtId="171" formatCode="0.0"/>
    <numFmt numFmtId="172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63"/>
      <name val="Trebuchet MS"/>
      <family val="2"/>
    </font>
    <font>
      <b/>
      <sz val="9"/>
      <name val="Arial"/>
      <family val="2"/>
    </font>
    <font>
      <sz val="10"/>
      <color indexed="63"/>
      <name val="Arial"/>
      <family val="2"/>
    </font>
    <font>
      <sz val="10"/>
      <name val="Symbol"/>
      <family val="1"/>
    </font>
    <font>
      <b/>
      <sz val="14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1" fontId="0" fillId="0" borderId="10" xfId="0" applyNumberFormat="1" applyBorder="1" applyAlignment="1">
      <alignment horizontal="center" vertical="center"/>
    </xf>
    <xf numFmtId="171" fontId="0" fillId="0" borderId="11" xfId="0" applyNumberFormat="1" applyBorder="1" applyAlignment="1">
      <alignment horizontal="center" vertical="center"/>
    </xf>
    <xf numFmtId="171" fontId="0" fillId="33" borderId="11" xfId="0" applyNumberFormat="1" applyFill="1" applyBorder="1" applyAlignment="1" applyProtection="1">
      <alignment horizontal="center" vertical="center"/>
      <protection hidden="1" locked="0"/>
    </xf>
    <xf numFmtId="171" fontId="0" fillId="34" borderId="11" xfId="0" applyNumberFormat="1" applyFill="1" applyBorder="1" applyAlignment="1" applyProtection="1">
      <alignment horizontal="center" vertical="center"/>
      <protection hidden="1" locked="0"/>
    </xf>
    <xf numFmtId="171" fontId="0" fillId="0" borderId="12" xfId="0" applyNumberFormat="1" applyBorder="1" applyAlignment="1">
      <alignment horizontal="center" vertical="center"/>
    </xf>
    <xf numFmtId="171" fontId="0" fillId="0" borderId="13" xfId="0" applyNumberFormat="1" applyBorder="1" applyAlignment="1">
      <alignment horizontal="center" vertical="center"/>
    </xf>
    <xf numFmtId="171" fontId="0" fillId="33" borderId="13" xfId="0" applyNumberFormat="1" applyFill="1" applyBorder="1" applyAlignment="1" applyProtection="1">
      <alignment horizontal="center" vertical="center"/>
      <protection hidden="1" locked="0"/>
    </xf>
    <xf numFmtId="171" fontId="0" fillId="34" borderId="13" xfId="0" applyNumberFormat="1" applyFill="1" applyBorder="1" applyAlignment="1" applyProtection="1">
      <alignment horizontal="center" vertical="center"/>
      <protection locked="0"/>
    </xf>
    <xf numFmtId="171" fontId="0" fillId="34" borderId="13" xfId="0" applyNumberFormat="1" applyFill="1" applyBorder="1" applyAlignment="1" applyProtection="1">
      <alignment horizontal="center" vertical="center"/>
      <protection hidden="1" locked="0"/>
    </xf>
    <xf numFmtId="171" fontId="0" fillId="33" borderId="11" xfId="0" applyNumberFormat="1" applyFill="1" applyBorder="1" applyAlignment="1">
      <alignment horizontal="center" vertical="center"/>
    </xf>
    <xf numFmtId="171" fontId="0" fillId="34" borderId="11" xfId="0" applyNumberFormat="1" applyFill="1" applyBorder="1" applyAlignment="1">
      <alignment horizontal="center" vertical="center"/>
    </xf>
    <xf numFmtId="171" fontId="0" fillId="33" borderId="13" xfId="0" applyNumberFormat="1" applyFill="1" applyBorder="1" applyAlignment="1">
      <alignment horizontal="center" vertical="center"/>
    </xf>
    <xf numFmtId="171" fontId="0" fillId="34" borderId="13" xfId="0" applyNumberFormat="1" applyFill="1" applyBorder="1" applyAlignment="1">
      <alignment horizontal="center" vertical="center"/>
    </xf>
    <xf numFmtId="14" fontId="0" fillId="35" borderId="14" xfId="46" applyNumberFormat="1" applyFill="1" applyBorder="1" applyAlignment="1" applyProtection="1">
      <alignment horizontal="center" vertical="center"/>
      <protection locked="0"/>
    </xf>
    <xf numFmtId="0" fontId="0" fillId="35" borderId="15" xfId="46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71" fontId="0" fillId="36" borderId="0" xfId="0" applyNumberFormat="1" applyFill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171" fontId="0" fillId="0" borderId="0" xfId="0" applyNumberFormat="1" applyFill="1" applyBorder="1" applyAlignment="1">
      <alignment horizontal="center" vertical="center"/>
    </xf>
    <xf numFmtId="0" fontId="8" fillId="34" borderId="11" xfId="0" applyFont="1" applyFill="1" applyBorder="1" applyAlignment="1" applyProtection="1">
      <alignment horizontal="center" vertical="center"/>
      <protection hidden="1" locked="0"/>
    </xf>
    <xf numFmtId="0" fontId="4" fillId="37" borderId="13" xfId="0" applyFont="1" applyFill="1" applyBorder="1" applyAlignment="1">
      <alignment horizontal="center" vertical="center" shrinkToFit="1"/>
    </xf>
    <xf numFmtId="0" fontId="4" fillId="37" borderId="13" xfId="0" applyFont="1" applyFill="1" applyBorder="1" applyAlignment="1">
      <alignment horizontal="center" vertical="center" wrapText="1"/>
    </xf>
    <xf numFmtId="0" fontId="7" fillId="37" borderId="13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171" fontId="0" fillId="0" borderId="16" xfId="0" applyNumberFormat="1" applyFill="1" applyBorder="1" applyAlignment="1">
      <alignment horizontal="center" vertical="center"/>
    </xf>
    <xf numFmtId="171" fontId="0" fillId="0" borderId="17" xfId="0" applyNumberFormat="1" applyFill="1" applyBorder="1" applyAlignment="1">
      <alignment horizontal="center" vertical="center"/>
    </xf>
    <xf numFmtId="171" fontId="0" fillId="33" borderId="18" xfId="0" applyNumberForma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46" applyFont="1" applyAlignment="1" applyProtection="1">
      <alignment horizontal="center" vertical="center"/>
      <protection/>
    </xf>
    <xf numFmtId="0" fontId="0" fillId="38" borderId="0" xfId="0" applyFill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0" borderId="0" xfId="46" applyFont="1" applyFill="1" applyAlignment="1">
      <alignment horizontal="center" vertical="center"/>
      <protection/>
    </xf>
    <xf numFmtId="0" fontId="0" fillId="38" borderId="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0" xfId="46" applyFill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46" applyFill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46" applyFill="1" applyBorder="1" applyAlignment="1" applyProtection="1">
      <alignment horizontal="center" vertical="center"/>
      <protection/>
    </xf>
    <xf numFmtId="0" fontId="10" fillId="0" borderId="0" xfId="46" applyFont="1" applyFill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46" applyFont="1" applyAlignment="1" applyProtection="1">
      <alignment horizontal="center" vertical="center"/>
      <protection/>
    </xf>
    <xf numFmtId="0" fontId="4" fillId="0" borderId="23" xfId="46" applyFont="1" applyBorder="1" applyAlignment="1" applyProtection="1">
      <alignment horizontal="center" vertical="center"/>
      <protection/>
    </xf>
    <xf numFmtId="0" fontId="0" fillId="37" borderId="2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4" xfId="46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tabSelected="1" view="pageLayout" zoomScaleSheetLayoutView="100" workbookViewId="0" topLeftCell="A1">
      <selection activeCell="Q16" sqref="Q16"/>
    </sheetView>
  </sheetViews>
  <sheetFormatPr defaultColWidth="9.140625" defaultRowHeight="12.75"/>
  <cols>
    <col min="1" max="1" width="22.421875" style="22" customWidth="1"/>
    <col min="2" max="3" width="10.140625" style="22" customWidth="1"/>
    <col min="4" max="5" width="10.28125" style="22" customWidth="1"/>
    <col min="6" max="6" width="10.00390625" style="22" customWidth="1"/>
    <col min="7" max="7" width="9.8515625" style="22" customWidth="1"/>
    <col min="8" max="8" width="10.140625" style="22" customWidth="1"/>
    <col min="9" max="16384" width="9.140625" style="22" customWidth="1"/>
  </cols>
  <sheetData>
    <row r="2" spans="13:14" ht="13.5" thickBot="1">
      <c r="M2" s="72"/>
      <c r="N2" s="72"/>
    </row>
    <row r="3" spans="3:14" ht="17.25" customHeight="1" thickBot="1">
      <c r="C3" s="60" t="s">
        <v>22</v>
      </c>
      <c r="D3" s="60"/>
      <c r="E3" s="61"/>
      <c r="F3" s="20"/>
      <c r="G3" s="36"/>
      <c r="H3" s="21"/>
      <c r="J3" s="77" t="s">
        <v>19</v>
      </c>
      <c r="K3" s="78"/>
      <c r="L3" s="78"/>
      <c r="M3" s="72"/>
      <c r="N3" s="72"/>
    </row>
    <row r="4" spans="3:13" ht="16.5" customHeight="1" thickBot="1">
      <c r="C4" s="60" t="s">
        <v>27</v>
      </c>
      <c r="D4" s="60"/>
      <c r="E4" s="61"/>
      <c r="F4" s="20"/>
      <c r="G4" s="36"/>
      <c r="H4" s="21"/>
      <c r="J4" s="60" t="s">
        <v>20</v>
      </c>
      <c r="K4" s="73"/>
      <c r="L4" s="74"/>
      <c r="M4" s="75"/>
    </row>
    <row r="5" spans="1:13" ht="19.5" customHeight="1" thickBot="1">
      <c r="A5" s="38"/>
      <c r="B5" s="39"/>
      <c r="C5" s="62" t="s">
        <v>23</v>
      </c>
      <c r="D5" s="62"/>
      <c r="E5" s="63"/>
      <c r="F5" s="14"/>
      <c r="G5" s="15"/>
      <c r="H5" s="21"/>
      <c r="I5" s="40"/>
      <c r="J5" s="73" t="s">
        <v>21</v>
      </c>
      <c r="K5" s="73"/>
      <c r="L5" s="76"/>
      <c r="M5" s="75"/>
    </row>
    <row r="6" spans="1:14" ht="18.75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55"/>
      <c r="M6" s="56"/>
      <c r="N6" s="56"/>
    </row>
    <row r="7" spans="1:14" ht="15" customHeight="1">
      <c r="A7" s="57" t="s">
        <v>17</v>
      </c>
      <c r="B7" s="58"/>
      <c r="C7" s="59"/>
      <c r="D7" s="33"/>
      <c r="E7" s="19"/>
      <c r="F7" s="19"/>
      <c r="G7" s="19"/>
      <c r="H7" s="19"/>
      <c r="I7" s="41"/>
      <c r="J7" s="19" t="s">
        <v>1</v>
      </c>
      <c r="K7" s="19"/>
      <c r="L7" s="42"/>
      <c r="N7" s="43"/>
    </row>
    <row r="8" spans="1:14" ht="18" customHeight="1" thickBot="1">
      <c r="A8" s="64" t="s">
        <v>18</v>
      </c>
      <c r="B8" s="65"/>
      <c r="C8" s="66"/>
      <c r="D8" s="34"/>
      <c r="E8" s="19"/>
      <c r="F8" s="19"/>
      <c r="G8" s="19"/>
      <c r="H8" s="19"/>
      <c r="I8" s="44"/>
      <c r="J8" s="19" t="s">
        <v>0</v>
      </c>
      <c r="K8" s="19"/>
      <c r="L8" s="42"/>
      <c r="N8" s="43"/>
    </row>
    <row r="9" spans="1:12" ht="16.5" customHeight="1" thickBot="1">
      <c r="A9" s="67" t="s">
        <v>10</v>
      </c>
      <c r="B9" s="68"/>
      <c r="C9" s="69"/>
      <c r="D9" s="35">
        <f>D7-D8</f>
        <v>0</v>
      </c>
      <c r="E9" s="70" t="str">
        <f>IF(D9&gt;1.5,"Mimo povolený rozsah","OK")</f>
        <v>OK</v>
      </c>
      <c r="F9" s="71"/>
      <c r="G9" s="19"/>
      <c r="H9" s="19"/>
      <c r="I9" s="45"/>
      <c r="J9" s="19" t="s">
        <v>2</v>
      </c>
      <c r="K9" s="19"/>
      <c r="L9" s="46"/>
    </row>
    <row r="10" spans="1:12" ht="12.75">
      <c r="A10" s="19"/>
      <c r="B10" s="19"/>
      <c r="C10" s="19"/>
      <c r="D10" s="19"/>
      <c r="E10" s="37" t="s">
        <v>3</v>
      </c>
      <c r="F10" s="37"/>
      <c r="G10" s="37"/>
      <c r="H10" s="19"/>
      <c r="I10" s="19"/>
      <c r="J10" s="19"/>
      <c r="K10" s="19"/>
      <c r="L10" s="46"/>
    </row>
    <row r="11" spans="1:12" ht="15.75">
      <c r="A11" s="79" t="s">
        <v>4</v>
      </c>
      <c r="B11" s="19"/>
      <c r="C11" s="19"/>
      <c r="D11" s="19"/>
      <c r="E11" s="19"/>
      <c r="F11" s="19"/>
      <c r="G11" s="19"/>
      <c r="H11" s="48"/>
      <c r="I11" s="19"/>
      <c r="J11" s="19"/>
      <c r="K11" s="19"/>
      <c r="L11" s="46"/>
    </row>
    <row r="12" spans="1:12" ht="16.5" thickBot="1">
      <c r="A12" s="47"/>
      <c r="B12" s="19"/>
      <c r="C12" s="19"/>
      <c r="D12" s="19"/>
      <c r="E12" s="19"/>
      <c r="F12" s="19"/>
      <c r="G12" s="19"/>
      <c r="H12" s="48"/>
      <c r="I12" s="19"/>
      <c r="J12" s="19"/>
      <c r="K12" s="19"/>
      <c r="L12" s="46"/>
    </row>
    <row r="13" spans="1:12" ht="39" thickBot="1">
      <c r="A13" s="26" t="s">
        <v>24</v>
      </c>
      <c r="B13" s="30" t="s">
        <v>5</v>
      </c>
      <c r="C13" s="27" t="s">
        <v>6</v>
      </c>
      <c r="D13" s="27" t="s">
        <v>11</v>
      </c>
      <c r="E13" s="27" t="s">
        <v>12</v>
      </c>
      <c r="F13" s="27" t="s">
        <v>25</v>
      </c>
      <c r="G13" s="28" t="s">
        <v>13</v>
      </c>
      <c r="H13" s="28" t="s">
        <v>16</v>
      </c>
      <c r="I13" s="19"/>
      <c r="J13" s="19"/>
      <c r="K13" s="19"/>
      <c r="L13" s="46"/>
    </row>
    <row r="14" spans="1:12" ht="17.25" customHeight="1" thickBot="1">
      <c r="A14" s="31">
        <v>1</v>
      </c>
      <c r="B14" s="1"/>
      <c r="C14" s="2"/>
      <c r="D14" s="3" t="e">
        <f aca="true" t="shared" si="0" ref="D14:E21">(B14/$D$7)*100</f>
        <v>#DIV/0!</v>
      </c>
      <c r="E14" s="3" t="e">
        <f t="shared" si="0"/>
        <v>#DIV/0!</v>
      </c>
      <c r="F14" s="4" t="e">
        <f aca="true" t="shared" si="1" ref="F14:F21">E14+D14</f>
        <v>#DIV/0!</v>
      </c>
      <c r="G14" s="3" t="e">
        <f aca="true" t="shared" si="2" ref="G14:G21">50-D14</f>
        <v>#DIV/0!</v>
      </c>
      <c r="H14" s="25" t="e">
        <f>IF(ABS(G14)&gt;2,"MIMO","OK")</f>
        <v>#DIV/0!</v>
      </c>
      <c r="I14" s="19"/>
      <c r="J14" s="19"/>
      <c r="K14" s="19"/>
      <c r="L14" s="46"/>
    </row>
    <row r="15" spans="1:12" ht="17.25" customHeight="1" thickBot="1">
      <c r="A15" s="32">
        <v>2</v>
      </c>
      <c r="B15" s="5"/>
      <c r="C15" s="6"/>
      <c r="D15" s="7" t="e">
        <f t="shared" si="0"/>
        <v>#DIV/0!</v>
      </c>
      <c r="E15" s="7" t="e">
        <f t="shared" si="0"/>
        <v>#DIV/0!</v>
      </c>
      <c r="F15" s="8" t="e">
        <f t="shared" si="1"/>
        <v>#DIV/0!</v>
      </c>
      <c r="G15" s="7" t="e">
        <f t="shared" si="2"/>
        <v>#DIV/0!</v>
      </c>
      <c r="H15" s="25" t="e">
        <f aca="true" t="shared" si="3" ref="H15:H21">IF(ABS(G15)&gt;2,"MIMO","OK")</f>
        <v>#DIV/0!</v>
      </c>
      <c r="I15" s="19"/>
      <c r="J15" s="19"/>
      <c r="K15" s="19"/>
      <c r="L15" s="46"/>
    </row>
    <row r="16" spans="1:12" ht="17.25" customHeight="1" thickBot="1">
      <c r="A16" s="32">
        <v>3</v>
      </c>
      <c r="B16" s="5"/>
      <c r="C16" s="6"/>
      <c r="D16" s="7" t="e">
        <f t="shared" si="0"/>
        <v>#DIV/0!</v>
      </c>
      <c r="E16" s="7" t="e">
        <f t="shared" si="0"/>
        <v>#DIV/0!</v>
      </c>
      <c r="F16" s="9" t="e">
        <f t="shared" si="1"/>
        <v>#DIV/0!</v>
      </c>
      <c r="G16" s="7" t="e">
        <f t="shared" si="2"/>
        <v>#DIV/0!</v>
      </c>
      <c r="H16" s="25" t="e">
        <f t="shared" si="3"/>
        <v>#DIV/0!</v>
      </c>
      <c r="I16" s="19"/>
      <c r="J16" s="19"/>
      <c r="K16" s="19"/>
      <c r="L16" s="46"/>
    </row>
    <row r="17" spans="1:12" ht="17.25" customHeight="1" thickBot="1">
      <c r="A17" s="32">
        <v>4</v>
      </c>
      <c r="B17" s="5"/>
      <c r="C17" s="6"/>
      <c r="D17" s="7" t="e">
        <f t="shared" si="0"/>
        <v>#DIV/0!</v>
      </c>
      <c r="E17" s="7" t="e">
        <f t="shared" si="0"/>
        <v>#DIV/0!</v>
      </c>
      <c r="F17" s="9" t="e">
        <f t="shared" si="1"/>
        <v>#DIV/0!</v>
      </c>
      <c r="G17" s="7" t="e">
        <f t="shared" si="2"/>
        <v>#DIV/0!</v>
      </c>
      <c r="H17" s="25" t="e">
        <f t="shared" si="3"/>
        <v>#DIV/0!</v>
      </c>
      <c r="I17" s="19"/>
      <c r="J17" s="19"/>
      <c r="K17" s="19"/>
      <c r="L17" s="46"/>
    </row>
    <row r="18" spans="1:12" ht="17.25" customHeight="1" thickBot="1">
      <c r="A18" s="32">
        <v>5</v>
      </c>
      <c r="B18" s="5"/>
      <c r="C18" s="6"/>
      <c r="D18" s="7" t="e">
        <f t="shared" si="0"/>
        <v>#DIV/0!</v>
      </c>
      <c r="E18" s="7" t="e">
        <f t="shared" si="0"/>
        <v>#DIV/0!</v>
      </c>
      <c r="F18" s="9" t="e">
        <f t="shared" si="1"/>
        <v>#DIV/0!</v>
      </c>
      <c r="G18" s="7" t="e">
        <f t="shared" si="2"/>
        <v>#DIV/0!</v>
      </c>
      <c r="H18" s="25" t="e">
        <f t="shared" si="3"/>
        <v>#DIV/0!</v>
      </c>
      <c r="I18" s="19"/>
      <c r="J18" s="19"/>
      <c r="K18" s="19"/>
      <c r="L18" s="46"/>
    </row>
    <row r="19" spans="1:12" ht="17.25" customHeight="1" thickBot="1">
      <c r="A19" s="32">
        <v>6</v>
      </c>
      <c r="B19" s="5"/>
      <c r="C19" s="6"/>
      <c r="D19" s="7" t="e">
        <f t="shared" si="0"/>
        <v>#DIV/0!</v>
      </c>
      <c r="E19" s="7" t="e">
        <f t="shared" si="0"/>
        <v>#DIV/0!</v>
      </c>
      <c r="F19" s="9" t="e">
        <f t="shared" si="1"/>
        <v>#DIV/0!</v>
      </c>
      <c r="G19" s="7" t="e">
        <f t="shared" si="2"/>
        <v>#DIV/0!</v>
      </c>
      <c r="H19" s="25" t="e">
        <f t="shared" si="3"/>
        <v>#DIV/0!</v>
      </c>
      <c r="I19" s="19"/>
      <c r="J19" s="19"/>
      <c r="K19" s="19"/>
      <c r="L19" s="46"/>
    </row>
    <row r="20" spans="1:12" ht="17.25" customHeight="1" thickBot="1">
      <c r="A20" s="32">
        <v>7</v>
      </c>
      <c r="B20" s="5"/>
      <c r="C20" s="6"/>
      <c r="D20" s="7" t="e">
        <f t="shared" si="0"/>
        <v>#DIV/0!</v>
      </c>
      <c r="E20" s="7" t="e">
        <f t="shared" si="0"/>
        <v>#DIV/0!</v>
      </c>
      <c r="F20" s="9" t="e">
        <f t="shared" si="1"/>
        <v>#DIV/0!</v>
      </c>
      <c r="G20" s="7" t="e">
        <f t="shared" si="2"/>
        <v>#DIV/0!</v>
      </c>
      <c r="H20" s="25" t="e">
        <f t="shared" si="3"/>
        <v>#DIV/0!</v>
      </c>
      <c r="I20" s="19"/>
      <c r="J20" s="19"/>
      <c r="K20" s="19"/>
      <c r="L20" s="46"/>
    </row>
    <row r="21" spans="1:12" ht="17.25" customHeight="1" thickBot="1">
      <c r="A21" s="32">
        <v>8</v>
      </c>
      <c r="B21" s="5"/>
      <c r="C21" s="6"/>
      <c r="D21" s="7" t="e">
        <f t="shared" si="0"/>
        <v>#DIV/0!</v>
      </c>
      <c r="E21" s="7" t="e">
        <f t="shared" si="0"/>
        <v>#DIV/0!</v>
      </c>
      <c r="F21" s="9" t="e">
        <f t="shared" si="1"/>
        <v>#DIV/0!</v>
      </c>
      <c r="G21" s="7" t="e">
        <f t="shared" si="2"/>
        <v>#DIV/0!</v>
      </c>
      <c r="H21" s="25" t="e">
        <f t="shared" si="3"/>
        <v>#DIV/0!</v>
      </c>
      <c r="I21" s="19"/>
      <c r="J21" s="19"/>
      <c r="K21" s="19"/>
      <c r="L21" s="46"/>
    </row>
    <row r="22" spans="1:12" ht="17.25" customHeight="1">
      <c r="A22" s="19"/>
      <c r="B22" s="19"/>
      <c r="C22" s="24"/>
      <c r="D22" s="16"/>
      <c r="E22" s="17"/>
      <c r="F22" s="19"/>
      <c r="G22" s="19"/>
      <c r="H22" s="18" t="s">
        <v>7</v>
      </c>
      <c r="I22" s="18"/>
      <c r="J22" s="18"/>
      <c r="K22" s="49"/>
      <c r="L22" s="50"/>
    </row>
    <row r="23" spans="1:12" ht="15.75">
      <c r="A23" s="80" t="s">
        <v>8</v>
      </c>
      <c r="B23" s="51"/>
      <c r="C23" s="19"/>
      <c r="D23" s="19"/>
      <c r="E23" s="19"/>
      <c r="F23" s="19"/>
      <c r="G23" s="19"/>
      <c r="H23" s="52"/>
      <c r="I23" s="19"/>
      <c r="J23" s="19"/>
      <c r="K23" s="19"/>
      <c r="L23" s="50"/>
    </row>
    <row r="24" spans="1:12" ht="13.5" thickBot="1">
      <c r="A24" s="19"/>
      <c r="B24" s="19"/>
      <c r="C24" s="19"/>
      <c r="D24" s="19"/>
      <c r="E24" s="19"/>
      <c r="F24" s="19"/>
      <c r="G24" s="19"/>
      <c r="H24" s="52"/>
      <c r="I24" s="19"/>
      <c r="J24" s="19"/>
      <c r="K24" s="19"/>
      <c r="L24" s="50"/>
    </row>
    <row r="25" spans="1:12" ht="39" thickBot="1">
      <c r="A25" s="26" t="s">
        <v>24</v>
      </c>
      <c r="B25" s="30" t="s">
        <v>26</v>
      </c>
      <c r="C25" s="29" t="s">
        <v>9</v>
      </c>
      <c r="D25" s="29" t="s">
        <v>14</v>
      </c>
      <c r="E25" s="29" t="s">
        <v>15</v>
      </c>
      <c r="F25" s="27" t="s">
        <v>25</v>
      </c>
      <c r="G25" s="28" t="s">
        <v>13</v>
      </c>
      <c r="H25" s="28" t="s">
        <v>16</v>
      </c>
      <c r="I25" s="19"/>
      <c r="J25" s="53"/>
      <c r="K25" s="19"/>
      <c r="L25" s="50"/>
    </row>
    <row r="26" spans="1:12" ht="17.25" customHeight="1" thickBot="1">
      <c r="A26" s="31">
        <v>1</v>
      </c>
      <c r="B26" s="1"/>
      <c r="C26" s="2"/>
      <c r="D26" s="10" t="e">
        <f aca="true" t="shared" si="4" ref="D26:D33">B26/(B26+C26)*100</f>
        <v>#DIV/0!</v>
      </c>
      <c r="E26" s="10" t="e">
        <f aca="true" t="shared" si="5" ref="E26:E33">C26/(C26+B26)*100</f>
        <v>#DIV/0!</v>
      </c>
      <c r="F26" s="11" t="e">
        <f aca="true" t="shared" si="6" ref="F26:F33">D26+E26</f>
        <v>#DIV/0!</v>
      </c>
      <c r="G26" s="10" t="e">
        <f aca="true" t="shared" si="7" ref="G26:G33">20-D26</f>
        <v>#DIV/0!</v>
      </c>
      <c r="H26" s="23" t="e">
        <f>IF(ABS(G26)&gt;2,"MIMO","OK")</f>
        <v>#DIV/0!</v>
      </c>
      <c r="I26" s="19"/>
      <c r="J26" s="19"/>
      <c r="K26" s="19"/>
      <c r="L26" s="50"/>
    </row>
    <row r="27" spans="1:12" ht="17.25" customHeight="1" thickBot="1">
      <c r="A27" s="32">
        <v>2</v>
      </c>
      <c r="B27" s="5"/>
      <c r="C27" s="6"/>
      <c r="D27" s="12" t="e">
        <f t="shared" si="4"/>
        <v>#DIV/0!</v>
      </c>
      <c r="E27" s="12" t="e">
        <f t="shared" si="5"/>
        <v>#DIV/0!</v>
      </c>
      <c r="F27" s="13" t="e">
        <f t="shared" si="6"/>
        <v>#DIV/0!</v>
      </c>
      <c r="G27" s="12" t="e">
        <f t="shared" si="7"/>
        <v>#DIV/0!</v>
      </c>
      <c r="H27" s="23" t="e">
        <f aca="true" t="shared" si="8" ref="H27:H33">IF(ABS(G27)&gt;2,"MIMO","OK")</f>
        <v>#DIV/0!</v>
      </c>
      <c r="I27" s="19"/>
      <c r="J27" s="19"/>
      <c r="K27" s="19"/>
      <c r="L27" s="54"/>
    </row>
    <row r="28" spans="1:12" ht="17.25" customHeight="1" thickBot="1">
      <c r="A28" s="32">
        <v>3</v>
      </c>
      <c r="B28" s="5"/>
      <c r="C28" s="6"/>
      <c r="D28" s="12" t="e">
        <f t="shared" si="4"/>
        <v>#DIV/0!</v>
      </c>
      <c r="E28" s="12" t="e">
        <f t="shared" si="5"/>
        <v>#DIV/0!</v>
      </c>
      <c r="F28" s="13" t="e">
        <f t="shared" si="6"/>
        <v>#DIV/0!</v>
      </c>
      <c r="G28" s="12" t="e">
        <f t="shared" si="7"/>
        <v>#DIV/0!</v>
      </c>
      <c r="H28" s="23" t="e">
        <f t="shared" si="8"/>
        <v>#DIV/0!</v>
      </c>
      <c r="I28" s="19"/>
      <c r="J28" s="19"/>
      <c r="K28" s="19"/>
      <c r="L28" s="50"/>
    </row>
    <row r="29" spans="1:12" ht="17.25" customHeight="1" thickBot="1">
      <c r="A29" s="32">
        <v>4</v>
      </c>
      <c r="B29" s="5"/>
      <c r="C29" s="6"/>
      <c r="D29" s="12" t="e">
        <f t="shared" si="4"/>
        <v>#DIV/0!</v>
      </c>
      <c r="E29" s="12" t="e">
        <f t="shared" si="5"/>
        <v>#DIV/0!</v>
      </c>
      <c r="F29" s="13" t="e">
        <f t="shared" si="6"/>
        <v>#DIV/0!</v>
      </c>
      <c r="G29" s="12" t="e">
        <f t="shared" si="7"/>
        <v>#DIV/0!</v>
      </c>
      <c r="H29" s="23" t="e">
        <f t="shared" si="8"/>
        <v>#DIV/0!</v>
      </c>
      <c r="I29" s="19"/>
      <c r="J29" s="19"/>
      <c r="K29" s="19"/>
      <c r="L29" s="50"/>
    </row>
    <row r="30" spans="1:12" ht="17.25" customHeight="1" thickBot="1">
      <c r="A30" s="32">
        <v>5</v>
      </c>
      <c r="B30" s="5"/>
      <c r="C30" s="6"/>
      <c r="D30" s="12" t="e">
        <f t="shared" si="4"/>
        <v>#DIV/0!</v>
      </c>
      <c r="E30" s="12" t="e">
        <f t="shared" si="5"/>
        <v>#DIV/0!</v>
      </c>
      <c r="F30" s="13" t="e">
        <f t="shared" si="6"/>
        <v>#DIV/0!</v>
      </c>
      <c r="G30" s="12" t="e">
        <f t="shared" si="7"/>
        <v>#DIV/0!</v>
      </c>
      <c r="H30" s="23" t="e">
        <f t="shared" si="8"/>
        <v>#DIV/0!</v>
      </c>
      <c r="I30" s="19"/>
      <c r="J30" s="19"/>
      <c r="K30" s="19"/>
      <c r="L30" s="50"/>
    </row>
    <row r="31" spans="1:12" ht="17.25" customHeight="1" thickBot="1">
      <c r="A31" s="32">
        <v>6</v>
      </c>
      <c r="B31" s="5"/>
      <c r="C31" s="6"/>
      <c r="D31" s="12" t="e">
        <f t="shared" si="4"/>
        <v>#DIV/0!</v>
      </c>
      <c r="E31" s="12" t="e">
        <f t="shared" si="5"/>
        <v>#DIV/0!</v>
      </c>
      <c r="F31" s="13" t="e">
        <f t="shared" si="6"/>
        <v>#DIV/0!</v>
      </c>
      <c r="G31" s="12" t="e">
        <f t="shared" si="7"/>
        <v>#DIV/0!</v>
      </c>
      <c r="H31" s="23" t="e">
        <f>IF(ABS(G31)&gt;2,"MIMO","OK")</f>
        <v>#DIV/0!</v>
      </c>
      <c r="I31" s="19"/>
      <c r="J31" s="19"/>
      <c r="K31" s="19"/>
      <c r="L31" s="50"/>
    </row>
    <row r="32" spans="1:12" ht="17.25" customHeight="1" thickBot="1">
      <c r="A32" s="32">
        <v>7</v>
      </c>
      <c r="B32" s="5"/>
      <c r="C32" s="6"/>
      <c r="D32" s="12" t="e">
        <f t="shared" si="4"/>
        <v>#DIV/0!</v>
      </c>
      <c r="E32" s="12" t="e">
        <f t="shared" si="5"/>
        <v>#DIV/0!</v>
      </c>
      <c r="F32" s="13" t="e">
        <f t="shared" si="6"/>
        <v>#DIV/0!</v>
      </c>
      <c r="G32" s="12" t="e">
        <f t="shared" si="7"/>
        <v>#DIV/0!</v>
      </c>
      <c r="H32" s="23" t="e">
        <f t="shared" si="8"/>
        <v>#DIV/0!</v>
      </c>
      <c r="I32" s="19"/>
      <c r="J32" s="19"/>
      <c r="K32" s="19"/>
      <c r="L32" s="50"/>
    </row>
    <row r="33" spans="1:12" ht="17.25" customHeight="1" thickBot="1">
      <c r="A33" s="32">
        <v>8</v>
      </c>
      <c r="B33" s="5"/>
      <c r="C33" s="6"/>
      <c r="D33" s="12" t="e">
        <f t="shared" si="4"/>
        <v>#DIV/0!</v>
      </c>
      <c r="E33" s="12" t="e">
        <f t="shared" si="5"/>
        <v>#DIV/0!</v>
      </c>
      <c r="F33" s="13" t="e">
        <f t="shared" si="6"/>
        <v>#DIV/0!</v>
      </c>
      <c r="G33" s="12" t="e">
        <f t="shared" si="7"/>
        <v>#DIV/0!</v>
      </c>
      <c r="H33" s="23" t="e">
        <f t="shared" si="8"/>
        <v>#DIV/0!</v>
      </c>
      <c r="I33" s="19"/>
      <c r="J33" s="19"/>
      <c r="K33" s="19"/>
      <c r="L33" s="50"/>
    </row>
    <row r="34" spans="1:12" ht="17.25" customHeight="1">
      <c r="A34" s="19"/>
      <c r="B34" s="19"/>
      <c r="C34" s="19"/>
      <c r="D34" s="19"/>
      <c r="E34" s="19"/>
      <c r="F34" s="19"/>
      <c r="G34" s="19"/>
      <c r="H34" s="18" t="s">
        <v>7</v>
      </c>
      <c r="I34" s="49"/>
      <c r="J34" s="49"/>
      <c r="K34" s="49"/>
      <c r="L34" s="50"/>
    </row>
  </sheetData>
  <sheetProtection/>
  <mergeCells count="15">
    <mergeCell ref="M2:N2"/>
    <mergeCell ref="M3:N3"/>
    <mergeCell ref="J4:K4"/>
    <mergeCell ref="C3:E3"/>
    <mergeCell ref="J5:K5"/>
    <mergeCell ref="L4:M4"/>
    <mergeCell ref="L5:M5"/>
    <mergeCell ref="J3:L3"/>
    <mergeCell ref="L6:N6"/>
    <mergeCell ref="A7:C7"/>
    <mergeCell ref="C4:E4"/>
    <mergeCell ref="C5:E5"/>
    <mergeCell ref="A8:C8"/>
    <mergeCell ref="A9:C9"/>
    <mergeCell ref="E9:F9"/>
  </mergeCells>
  <printOptions/>
  <pageMargins left="0.7874015748031497" right="0.7874015748031497" top="0.5905511811023623" bottom="0.984251968503937" header="0.31496062992125984" footer="0.5118110236220472"/>
  <pageSetup horizontalDpi="600" verticalDpi="600" orientation="landscape" paperSize="9" scale="70" r:id="rId1"/>
  <headerFooter alignWithMargins="0">
    <oddHeader>&amp;LÚstřední kontrolní a zkušební ústav zemědělský
Odbor osiv a sadby
Oddělení terénní kontroly a koordinace&amp;C&amp;"Arial,Tučné"&amp;18Záznamy ke kontrole dělidla&amp;RPříloha  č. 9 k MP41/OOS
strana &amp;P/&amp;N
verze č. 1/2023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ÚKZÚZ-PRAHA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Langpaulová</dc:creator>
  <cp:keywords/>
  <dc:description/>
  <cp:lastModifiedBy>Jurová Eliška</cp:lastModifiedBy>
  <cp:lastPrinted>2021-07-12T08:24:37Z</cp:lastPrinted>
  <dcterms:created xsi:type="dcterms:W3CDTF">2009-05-22T12:19:47Z</dcterms:created>
  <dcterms:modified xsi:type="dcterms:W3CDTF">2023-12-20T11:20:33Z</dcterms:modified>
  <cp:category/>
  <cp:version/>
  <cp:contentType/>
  <cp:contentStatus/>
</cp:coreProperties>
</file>