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<sst xmlns="http://schemas.openxmlformats.org/spreadsheetml/2006/main" count="21" uniqueCount="19">
  <si>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</si>
  <si>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</si>
  <si>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</si>
  <si>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</si>
  <si>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</si>
  <si>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</si>
  <si>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</si>
  <si>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</si>
  <si>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</si>
  <si>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</si>
  <si>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</si>
  <si>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</si>
  <si>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</si>
  <si>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</si>
  <si>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</si>
  <si>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</si>
  <si>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(2022 = 100)</t>
  </si>
  <si>
    <t>Rozdíl (2023-2022)</t>
  </si>
  <si>
    <t>Konečná zásoba obilovin a řepky k 30. 6. v roce 2022 a 2023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</si>
</sst>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2">
      <selection activeCell="F16" sqref="F16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18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2022</v>
      </c>
      <c r="D4" s="9">
        <v>2023</v>
      </c>
      <c r="E4" s="9" t="s">
        <v>1</v>
      </c>
      <c r="F4" s="14" t="s">
        <v>17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16</v>
      </c>
      <c r="F5" s="9" t="s">
        <v>15</v>
      </c>
      <c r="G5" s="9" t="s">
        <v>3</v>
      </c>
    </row>
    <row r="6" spans="2:9" ht="15">
      <c r="B6" s="2" t="s">
        <v>4</v>
      </c>
      <c r="C6" s="6">
        <v>372247.36</v>
      </c>
      <c r="D6" s="6">
        <v>468879.96</v>
      </c>
      <c r="E6" s="6">
        <v>125.96</v>
      </c>
      <c r="F6" s="6">
        <f>D6-C6</f>
        <v>96632.60000000003</v>
      </c>
      <c r="G6" s="6">
        <f>E6-100</f>
        <v>25.959999999999994</v>
      </c>
      <c r="I6" s="7"/>
    </row>
    <row r="7" spans="2:9" ht="15">
      <c r="B7" s="2" t="s">
        <v>5</v>
      </c>
      <c r="C7" s="4">
        <v>182838.29</v>
      </c>
      <c r="D7" s="6">
        <v>213455.88</v>
      </c>
      <c r="E7" s="6">
        <v>116.75</v>
      </c>
      <c r="F7" s="6">
        <f aca="true" t="shared" si="0" ref="F7:F16">D7-C7</f>
        <v>30617.589999999997</v>
      </c>
      <c r="G7" s="6">
        <f aca="true" t="shared" si="1" ref="G7:G16">E7-100</f>
        <v>16.75</v>
      </c>
      <c r="I7" s="7"/>
    </row>
    <row r="8" spans="2:9" ht="15">
      <c r="B8" s="2" t="s">
        <v>6</v>
      </c>
      <c r="C8" s="6">
        <v>195100.53</v>
      </c>
      <c r="D8" s="4">
        <v>251618.87</v>
      </c>
      <c r="E8" s="6">
        <v>128.97</v>
      </c>
      <c r="F8" s="6">
        <f t="shared" si="0"/>
        <v>56518.34</v>
      </c>
      <c r="G8" s="6">
        <f t="shared" si="1"/>
        <v>28.97</v>
      </c>
      <c r="I8" s="7"/>
    </row>
    <row r="9" spans="2:9" ht="15">
      <c r="B9" s="2" t="s">
        <v>7</v>
      </c>
      <c r="C9" s="6">
        <v>115834.85</v>
      </c>
      <c r="D9" s="6">
        <v>159766.4</v>
      </c>
      <c r="E9" s="6">
        <v>137.93</v>
      </c>
      <c r="F9" s="6">
        <f t="shared" si="0"/>
        <v>43931.54999999999</v>
      </c>
      <c r="G9" s="6">
        <f t="shared" si="1"/>
        <v>37.93000000000001</v>
      </c>
      <c r="I9" s="7"/>
    </row>
    <row r="10" spans="2:9" ht="15">
      <c r="B10" s="2" t="s">
        <v>8</v>
      </c>
      <c r="C10" s="6">
        <v>17679.04</v>
      </c>
      <c r="D10" s="6">
        <v>40347.39</v>
      </c>
      <c r="E10" s="6">
        <v>228.22</v>
      </c>
      <c r="F10" s="6">
        <f t="shared" si="0"/>
        <v>22668.35</v>
      </c>
      <c r="G10" s="6">
        <f t="shared" si="1"/>
        <v>128.22</v>
      </c>
      <c r="I10" s="7"/>
    </row>
    <row r="11" spans="2:9" ht="15">
      <c r="B11" s="2" t="s">
        <v>9</v>
      </c>
      <c r="C11" s="4">
        <v>10005.54</v>
      </c>
      <c r="D11" s="6">
        <v>28644.03</v>
      </c>
      <c r="E11" s="6">
        <v>286.28</v>
      </c>
      <c r="F11" s="6">
        <f t="shared" si="0"/>
        <v>18638.489999999998</v>
      </c>
      <c r="G11" s="6">
        <f t="shared" si="1"/>
        <v>186.27999999999997</v>
      </c>
      <c r="I11" s="7"/>
    </row>
    <row r="12" spans="2:9" ht="15">
      <c r="B12" s="2" t="s">
        <v>10</v>
      </c>
      <c r="C12" s="6">
        <v>147953.29</v>
      </c>
      <c r="D12" s="4">
        <v>144280.21</v>
      </c>
      <c r="E12" s="6">
        <v>97.52</v>
      </c>
      <c r="F12" s="6">
        <f t="shared" si="0"/>
        <v>-3673.0800000000163</v>
      </c>
      <c r="G12" s="6">
        <f t="shared" si="1"/>
        <v>-2.480000000000004</v>
      </c>
      <c r="I12" s="7"/>
    </row>
    <row r="13" spans="2:9" ht="15">
      <c r="B13" s="2" t="s">
        <v>11</v>
      </c>
      <c r="C13" s="4">
        <v>13763.68</v>
      </c>
      <c r="D13" s="4">
        <v>16742.57</v>
      </c>
      <c r="E13" s="6">
        <v>121.64</v>
      </c>
      <c r="F13" s="6">
        <f t="shared" si="0"/>
        <v>2978.8899999999994</v>
      </c>
      <c r="G13" s="6">
        <f t="shared" si="1"/>
        <v>21.64</v>
      </c>
      <c r="I13" s="7"/>
    </row>
    <row r="14" spans="2:9" ht="15">
      <c r="B14" s="2" t="s">
        <v>12</v>
      </c>
      <c r="C14" s="6">
        <v>11625.56</v>
      </c>
      <c r="D14" s="11">
        <v>5364.4</v>
      </c>
      <c r="E14" s="6">
        <v>46.14</v>
      </c>
      <c r="F14" s="6">
        <f t="shared" si="0"/>
        <v>-6261.16</v>
      </c>
      <c r="G14" s="6">
        <f t="shared" si="1"/>
        <v>-53.86</v>
      </c>
      <c r="I14" s="7"/>
    </row>
    <row r="15" spans="2:9" ht="15">
      <c r="B15" s="2" t="s">
        <v>13</v>
      </c>
      <c r="C15" s="6">
        <v>758369.46</v>
      </c>
      <c r="D15" s="6">
        <v>927233.4</v>
      </c>
      <c r="E15" s="6">
        <v>122.27</v>
      </c>
      <c r="F15" s="6">
        <f t="shared" si="0"/>
        <v>168863.94000000006</v>
      </c>
      <c r="G15" s="6">
        <f t="shared" si="1"/>
        <v>22.269999999999996</v>
      </c>
      <c r="I15" s="7"/>
    </row>
    <row r="16" spans="2:9" ht="15">
      <c r="B16" s="2" t="s">
        <v>14</v>
      </c>
      <c r="C16" s="6">
        <v>65747.63</v>
      </c>
      <c r="D16" s="6">
        <v>115126.11</v>
      </c>
      <c r="E16" s="6">
        <v>175.1</v>
      </c>
      <c r="F16" s="6">
        <f t="shared" si="0"/>
        <v>49378.479999999996</v>
      </c>
      <c r="G16" s="6">
        <f t="shared" si="1"/>
        <v>75.1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2023-08-08T07:48:17Z</dcterms:modified>
  <cp:category/>
  <cp:version/>
  <cp:contentType/>
  <cp:contentStatus/>
</cp:coreProperties>
</file>