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747" documentId="8_{92831DD6-FFE7-4FAB-9284-40960DFE7532}" xr6:coauthVersionLast="47" xr6:coauthVersionMax="47" xr10:uidLastSave="{C27F3C62-F429-48ED-9EFE-094A0A5116F8}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M7" i="1"/>
  <c r="N7" i="1"/>
  <c r="P7" i="1"/>
  <c r="M8" i="1"/>
  <c r="N8" i="1"/>
  <c r="P8" i="1"/>
  <c r="M9" i="1"/>
  <c r="N9" i="1"/>
  <c r="P9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7" i="2" l="1"/>
  <c r="C8" i="2"/>
  <c r="C9" i="2"/>
  <c r="N15" i="1" l="1"/>
  <c r="N16" i="1"/>
  <c r="N17" i="1"/>
  <c r="K15" i="1"/>
  <c r="K16" i="1"/>
  <c r="K17" i="1"/>
  <c r="H15" i="1"/>
  <c r="H16" i="1"/>
  <c r="H17" i="1"/>
  <c r="I7" i="2"/>
  <c r="J7" i="2"/>
  <c r="I8" i="2"/>
  <c r="J8" i="2"/>
  <c r="I9" i="2"/>
  <c r="J9" i="2"/>
  <c r="O15" i="1" l="1"/>
  <c r="O16" i="1"/>
  <c r="O17" i="1"/>
  <c r="M15" i="1"/>
  <c r="M16" i="1"/>
  <c r="M17" i="1"/>
  <c r="J15" i="1"/>
  <c r="J16" i="1"/>
  <c r="J17" i="1"/>
  <c r="G15" i="1"/>
  <c r="G16" i="1"/>
  <c r="G17" i="1"/>
  <c r="L15" i="1" l="1"/>
  <c r="L16" i="1"/>
  <c r="L17" i="1"/>
  <c r="C15" i="1" l="1"/>
  <c r="D15" i="1"/>
  <c r="E15" i="1"/>
  <c r="F15" i="1"/>
  <c r="I15" i="1"/>
  <c r="C16" i="1"/>
  <c r="D16" i="1"/>
  <c r="E16" i="1"/>
  <c r="F16" i="1"/>
  <c r="I16" i="1"/>
  <c r="C17" i="1"/>
  <c r="D17" i="1"/>
  <c r="E17" i="1"/>
  <c r="F17" i="1"/>
  <c r="I17" i="1"/>
</calcChain>
</file>

<file path=xl/sharedStrings.xml><?xml version="1.0" encoding="utf-8"?>
<sst xmlns="http://schemas.openxmlformats.org/spreadsheetml/2006/main" count="172" uniqueCount="82">
  <si>
    <t>Minimum</t>
  </si>
  <si>
    <t>Maximum</t>
  </si>
  <si>
    <t>Medián</t>
  </si>
  <si>
    <t>Číslo PoKZ</t>
  </si>
  <si>
    <t>DRŮBEŽ</t>
  </si>
  <si>
    <t>PRASATA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</si>
  <si>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</si>
  <si>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</si>
  <si>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</si>
  <si>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</si>
  <si>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</si>
  <si>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</si>
  <si>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</si>
  <si>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</si>
  <si>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</si>
  <si>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</si>
  <si>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</si>
  <si>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</si>
  <si>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</si>
  <si>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</si>
  <si>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</si>
  <si>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</si>
  <si>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</si>
  <si>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</si>
  <si>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</si>
  <si>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</si>
  <si>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</si>
  <si>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</si>
  <si>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</si>
  <si>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</si>
  <si>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</si>
  <si>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</si>
  <si>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</si>
  <si>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</si>
  <si>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</si>
  <si>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</si>
  <si>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</si>
  <si>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</si>
  <si>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</si>
  <si>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</si>
  <si>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</si>
  <si>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</si>
  <si>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</si>
  <si>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</si>
  <si>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</si>
  <si>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</si>
  <si>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</si>
  <si>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</si>
  <si>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</si>
  <si>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</si>
  <si>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</si>
  <si>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</si>
  <si>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</si>
  <si>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</si>
  <si>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</si>
  <si>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</si>
  <si>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</si>
  <si>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</si>
  <si>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</si>
  <si>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</si>
  <si>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</si>
  <si>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</si>
  <si>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</si>
  <si>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</si>
  <si>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</si>
  <si>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</si>
  <si>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</si>
  <si>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</si>
  <si>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</si>
  <si>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výkrm prasat</t>
  </si>
  <si>
    <t>Kompletní krmná směs pro výkrm prasat - dokrm (A 3)</t>
  </si>
  <si>
    <t>Kompletní krmná směs pro chov prasat</t>
  </si>
  <si>
    <t>&lt;0,009000</t>
  </si>
  <si>
    <t>&lt;0,01500</t>
  </si>
  <si>
    <t>&lt;0,1000</t>
  </si>
  <si>
    <t>&lt;0,02000</t>
  </si>
  <si>
    <t>&lt;0,05000</t>
  </si>
  <si>
    <t>Kompletní krmná směs pro užitkové nosnice</t>
  </si>
  <si>
    <t>Kompletní krmná směs pro koně</t>
  </si>
  <si>
    <t>Zpracovala: Ing. Zora Hlavová /únor 2023</t>
  </si>
  <si>
    <t>Zpracovala: Ing. Zora Hlavová/únor 2023</t>
  </si>
  <si>
    <t xml:space="preserve">Zpracovala: Ing. Zora Hlavová/únor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</si>
</sst>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2" formatCode="0.000"/>
    <numFmt numFmtId="174" formatCode="0.0000"/>
    <numFmt numFmtId="175" formatCode="0.0%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vertic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showGridLines="0" tabSelected="1" zoomScale="80" zoomScaleNormal="80" workbookViewId="0">
      <selection activeCell="D1" sqref="D1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99" t="s">
        <v>80</v>
      </c>
      <c r="J1" s="86"/>
      <c r="K1" s="87"/>
      <c r="L1" s="87"/>
      <c r="M1" s="87"/>
      <c r="N1" s="87"/>
      <c r="O1" s="87"/>
      <c r="P1" s="87"/>
      <c r="Q1" s="86"/>
    </row>
    <row r="2" spans="1:29" s="9" customFormat="1">
      <c r="A2" s="7" t="s">
        <v>27</v>
      </c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5.75" thickBot="1"/>
    <row r="4" spans="1:29" s="3" customFormat="1" ht="60" customHeight="1">
      <c r="A4" s="30" t="s">
        <v>5</v>
      </c>
      <c r="B4" s="31" t="s">
        <v>3</v>
      </c>
      <c r="C4" s="32" t="s">
        <v>48</v>
      </c>
      <c r="D4" s="33" t="s">
        <v>49</v>
      </c>
      <c r="E4" s="32" t="s">
        <v>62</v>
      </c>
      <c r="F4" s="32" t="s">
        <v>50</v>
      </c>
      <c r="G4" s="32" t="s">
        <v>51</v>
      </c>
      <c r="H4" s="32" t="s">
        <v>52</v>
      </c>
      <c r="I4" s="32" t="s">
        <v>53</v>
      </c>
      <c r="J4" s="32" t="s">
        <v>54</v>
      </c>
      <c r="K4" s="32" t="s">
        <v>35</v>
      </c>
      <c r="L4" s="32" t="s">
        <v>36</v>
      </c>
      <c r="M4" s="32" t="s">
        <v>38</v>
      </c>
      <c r="N4" s="32" t="s">
        <v>64</v>
      </c>
      <c r="O4" s="32" t="s">
        <v>59</v>
      </c>
      <c r="P4" s="32" t="s">
        <v>47</v>
      </c>
      <c r="Q4" s="32" t="s">
        <v>58</v>
      </c>
      <c r="R4" s="32" t="s">
        <v>68</v>
      </c>
    </row>
    <row r="5" spans="1:29" s="2" customFormat="1">
      <c r="A5" s="100" t="s">
        <v>69</v>
      </c>
      <c r="B5" s="101">
        <v>23000007</v>
      </c>
      <c r="C5" s="27">
        <v>94.37</v>
      </c>
      <c r="D5" s="27">
        <v>30.58</v>
      </c>
      <c r="E5" s="28">
        <v>2.6659999999999999</v>
      </c>
      <c r="F5" s="27">
        <v>28.62</v>
      </c>
      <c r="G5" s="28">
        <v>1.7569999999999999</v>
      </c>
      <c r="H5" s="43">
        <v>7.6150000000000002</v>
      </c>
      <c r="I5" s="43">
        <v>2.464</v>
      </c>
      <c r="J5" s="43">
        <v>0.2</v>
      </c>
      <c r="K5" s="26">
        <v>1156</v>
      </c>
      <c r="L5" s="26">
        <v>8811</v>
      </c>
      <c r="M5" s="26">
        <v>4464</v>
      </c>
      <c r="N5" s="29">
        <v>7580</v>
      </c>
      <c r="O5" s="29"/>
      <c r="P5" s="29">
        <v>570900</v>
      </c>
      <c r="Q5" s="29">
        <v>7244</v>
      </c>
      <c r="R5" s="29">
        <v>7968</v>
      </c>
      <c r="S5" s="13"/>
      <c r="T5" s="13"/>
      <c r="U5" s="13"/>
    </row>
    <row r="6" spans="1:29" s="2" customFormat="1">
      <c r="A6" s="128" t="s">
        <v>70</v>
      </c>
      <c r="B6" s="101">
        <v>23000007</v>
      </c>
      <c r="C6" s="27">
        <v>87.98</v>
      </c>
      <c r="D6" s="129">
        <v>12.93</v>
      </c>
      <c r="E6" s="28">
        <v>2.4489999999999998</v>
      </c>
      <c r="F6" s="27">
        <v>3.6</v>
      </c>
      <c r="G6" s="28">
        <v>4.3230000000000004</v>
      </c>
      <c r="H6" s="43">
        <v>0.48920000000000002</v>
      </c>
      <c r="I6" s="43">
        <v>0.37180000000000002</v>
      </c>
      <c r="J6" s="43">
        <v>0.17169999999999999</v>
      </c>
      <c r="K6" s="26">
        <v>18.809999999999999</v>
      </c>
      <c r="L6" s="26">
        <v>126.4</v>
      </c>
      <c r="M6" s="26">
        <v>75.66</v>
      </c>
      <c r="N6" s="29">
        <v>178</v>
      </c>
      <c r="O6" s="28">
        <v>8.8339999999999996</v>
      </c>
      <c r="P6" s="130">
        <v>3247</v>
      </c>
      <c r="Q6" s="26"/>
      <c r="R6" s="26"/>
      <c r="S6" s="13"/>
      <c r="T6" s="13"/>
      <c r="U6" s="13"/>
    </row>
    <row r="7" spans="1:29" s="1" customFormat="1">
      <c r="A7" s="34" t="s">
        <v>0</v>
      </c>
      <c r="B7" s="35"/>
      <c r="C7" s="36">
        <f>MIN(C5:C6)</f>
        <v>87.98</v>
      </c>
      <c r="D7" s="91">
        <f>MIN(D5:D6)</f>
        <v>12.93</v>
      </c>
      <c r="E7" s="124">
        <f>MIN(E5:E6)</f>
        <v>2.4489999999999998</v>
      </c>
      <c r="F7" s="91">
        <f>MIN(F5:F6)</f>
        <v>3.6</v>
      </c>
      <c r="G7" s="124">
        <f>MIN(G5:G6)</f>
        <v>1.7569999999999999</v>
      </c>
      <c r="H7" s="121">
        <f>MIN(H5:H6)</f>
        <v>0.48920000000000002</v>
      </c>
      <c r="I7" s="121">
        <f>MIN(I5:I6)</f>
        <v>0.37180000000000002</v>
      </c>
      <c r="J7" s="121">
        <f>MIN(J5:J6)</f>
        <v>0.17169999999999999</v>
      </c>
      <c r="K7" s="118">
        <f>MIN(K5:K6)</f>
        <v>18.809999999999999</v>
      </c>
      <c r="L7" s="118">
        <f>MIN(L5:L6)</f>
        <v>126.4</v>
      </c>
      <c r="M7" s="118">
        <f>MIN(M5:M6)</f>
        <v>75.66</v>
      </c>
      <c r="N7" s="89">
        <f>MIN(N5:N6)</f>
        <v>178</v>
      </c>
      <c r="O7" s="36"/>
      <c r="P7" s="89">
        <f>MIN(P5:P6)</f>
        <v>3247</v>
      </c>
      <c r="Q7" s="36"/>
      <c r="R7" s="36"/>
    </row>
    <row r="8" spans="1:29" s="1" customFormat="1">
      <c r="A8" s="37" t="s">
        <v>1</v>
      </c>
      <c r="B8" s="38"/>
      <c r="C8" s="39">
        <f>MAX(C5:C6)</f>
        <v>94.37</v>
      </c>
      <c r="D8" s="93">
        <f>MAX(D5:D6)</f>
        <v>30.58</v>
      </c>
      <c r="E8" s="125">
        <f>MAX(E5:E6)</f>
        <v>2.6659999999999999</v>
      </c>
      <c r="F8" s="93">
        <f>MAX(F5:F6)</f>
        <v>28.62</v>
      </c>
      <c r="G8" s="125">
        <f>MAX(G5:G6)</f>
        <v>4.3230000000000004</v>
      </c>
      <c r="H8" s="122">
        <f>MAX(H5:H6)</f>
        <v>7.6150000000000002</v>
      </c>
      <c r="I8" s="122">
        <f>MAX(I5:I6)</f>
        <v>2.464</v>
      </c>
      <c r="J8" s="122">
        <f>MAX(J5:J6)</f>
        <v>0.2</v>
      </c>
      <c r="K8" s="119">
        <f>MAX(K5:K6)</f>
        <v>1156</v>
      </c>
      <c r="L8" s="119">
        <f>MAX(L5:L6)</f>
        <v>8811</v>
      </c>
      <c r="M8" s="119">
        <f>MAX(M5:M6)</f>
        <v>4464</v>
      </c>
      <c r="N8" s="88">
        <f>MAX(N5:N6)</f>
        <v>7580</v>
      </c>
      <c r="O8" s="39"/>
      <c r="P8" s="88">
        <f>MAX(P5:P6)</f>
        <v>570900</v>
      </c>
      <c r="Q8" s="39"/>
      <c r="R8" s="39"/>
    </row>
    <row r="9" spans="1:29" s="1" customFormat="1" ht="15.75" thickBot="1">
      <c r="A9" s="40" t="s">
        <v>2</v>
      </c>
      <c r="B9" s="41"/>
      <c r="C9" s="42">
        <f>MEDIAN(C5:C6)</f>
        <v>91.175000000000011</v>
      </c>
      <c r="D9" s="92">
        <f>MEDIAN(D5:D6)</f>
        <v>21.754999999999999</v>
      </c>
      <c r="E9" s="126">
        <f>MEDIAN(E5:E6)</f>
        <v>2.5575000000000001</v>
      </c>
      <c r="F9" s="92">
        <f>MEDIAN(F5:F6)</f>
        <v>16.11</v>
      </c>
      <c r="G9" s="126">
        <f>MEDIAN(G5:G6)</f>
        <v>3.04</v>
      </c>
      <c r="H9" s="123">
        <f>MEDIAN(H5:H6)</f>
        <v>4.0521000000000003</v>
      </c>
      <c r="I9" s="123">
        <f>MEDIAN(I5:I6)</f>
        <v>1.4178999999999999</v>
      </c>
      <c r="J9" s="123">
        <f>MEDIAN(J5:J6)</f>
        <v>0.18585000000000002</v>
      </c>
      <c r="K9" s="120">
        <f>MEDIAN(K5:K6)</f>
        <v>587.40499999999997</v>
      </c>
      <c r="L9" s="120">
        <f>MEDIAN(L5:L6)</f>
        <v>4468.7</v>
      </c>
      <c r="M9" s="120">
        <f>MEDIAN(M5:M6)</f>
        <v>2269.83</v>
      </c>
      <c r="N9" s="90">
        <f>MEDIAN(N5:N6)</f>
        <v>3879</v>
      </c>
      <c r="O9" s="42"/>
      <c r="P9" s="90">
        <f>MEDIAN(P5:P6)</f>
        <v>287073.5</v>
      </c>
      <c r="Q9" s="42"/>
      <c r="R9" s="42"/>
    </row>
    <row r="10" spans="1:29">
      <c r="C10" s="10"/>
      <c r="D10" s="10"/>
      <c r="E10" s="117"/>
      <c r="F10" s="10"/>
      <c r="G10" s="10"/>
      <c r="H10" s="18"/>
      <c r="I10" s="18"/>
      <c r="J10" s="18"/>
      <c r="AC10"/>
    </row>
    <row r="11" spans="1:29" ht="15.75" thickBot="1">
      <c r="C11" s="10"/>
      <c r="D11" s="10"/>
      <c r="E11" s="10"/>
      <c r="F11" s="10"/>
      <c r="G11" s="10"/>
      <c r="H11" s="18"/>
      <c r="I11" s="18"/>
      <c r="J11" s="18"/>
      <c r="AC11"/>
    </row>
    <row r="12" spans="1:29" ht="60" customHeight="1">
      <c r="A12" s="30" t="s">
        <v>4</v>
      </c>
      <c r="B12" s="31" t="s">
        <v>3</v>
      </c>
      <c r="C12" s="32" t="s">
        <v>48</v>
      </c>
      <c r="D12" s="33" t="s">
        <v>49</v>
      </c>
      <c r="E12" s="32" t="s">
        <v>62</v>
      </c>
      <c r="F12" s="32" t="s">
        <v>50</v>
      </c>
      <c r="G12" s="32" t="s">
        <v>51</v>
      </c>
      <c r="H12" s="32" t="s">
        <v>52</v>
      </c>
      <c r="I12" s="32" t="s">
        <v>53</v>
      </c>
      <c r="J12" s="32" t="s">
        <v>54</v>
      </c>
      <c r="K12" s="32" t="s">
        <v>35</v>
      </c>
      <c r="L12" s="32" t="s">
        <v>36</v>
      </c>
      <c r="M12" s="32" t="s">
        <v>38</v>
      </c>
      <c r="N12" s="32" t="s">
        <v>64</v>
      </c>
      <c r="O12" s="32" t="s">
        <v>60</v>
      </c>
      <c r="P12" s="32" t="s">
        <v>47</v>
      </c>
      <c r="Q12" s="32" t="s">
        <v>58</v>
      </c>
      <c r="R12" s="32" t="s">
        <v>68</v>
      </c>
      <c r="S12"/>
      <c r="T12"/>
      <c r="U12"/>
      <c r="V12"/>
      <c r="W12"/>
      <c r="X12"/>
      <c r="Y12"/>
      <c r="Z12"/>
      <c r="AA12"/>
      <c r="AB12"/>
      <c r="AC12"/>
    </row>
    <row r="13" spans="1:29">
      <c r="A13" s="19" t="s">
        <v>77</v>
      </c>
      <c r="B13" s="22">
        <v>23000020</v>
      </c>
      <c r="C13" s="23">
        <v>88.86</v>
      </c>
      <c r="D13" s="23">
        <v>16.37</v>
      </c>
      <c r="E13" s="24">
        <v>3.3530000000000002</v>
      </c>
      <c r="F13" s="23">
        <v>13.89</v>
      </c>
      <c r="G13" s="28">
        <v>3.9380000000000002</v>
      </c>
      <c r="H13" s="28">
        <v>4.3310000000000004</v>
      </c>
      <c r="I13" s="43">
        <v>0.35189999999999999</v>
      </c>
      <c r="J13" s="43">
        <v>0.16389999999999999</v>
      </c>
      <c r="K13" s="27">
        <v>12.6</v>
      </c>
      <c r="L13" s="27">
        <v>71.87</v>
      </c>
      <c r="M13" s="27">
        <v>90.07</v>
      </c>
      <c r="N13" s="26">
        <v>243.5</v>
      </c>
      <c r="O13" s="28">
        <v>4.415</v>
      </c>
      <c r="P13" s="29">
        <v>7924</v>
      </c>
      <c r="Q13" s="28"/>
      <c r="R13" s="28"/>
      <c r="S13" s="12"/>
      <c r="T13"/>
      <c r="U13"/>
      <c r="V13"/>
      <c r="W13"/>
      <c r="X13"/>
      <c r="Y13"/>
      <c r="Z13"/>
      <c r="AA13"/>
      <c r="AB13"/>
      <c r="AC13"/>
    </row>
    <row r="14" spans="1:29">
      <c r="A14" s="134" t="s">
        <v>77</v>
      </c>
      <c r="B14" s="22">
        <v>23000007</v>
      </c>
      <c r="C14" s="23">
        <v>89.13</v>
      </c>
      <c r="D14" s="23">
        <v>16.440000000000001</v>
      </c>
      <c r="E14" s="24">
        <v>1.9379999999999999</v>
      </c>
      <c r="F14" s="23">
        <v>11.75</v>
      </c>
      <c r="G14" s="28">
        <v>2.2530000000000001</v>
      </c>
      <c r="H14" s="28">
        <v>3.4710000000000001</v>
      </c>
      <c r="I14" s="43">
        <v>0.62470000000000003</v>
      </c>
      <c r="J14" s="43">
        <v>0.16980000000000001</v>
      </c>
      <c r="K14" s="27">
        <v>14.83</v>
      </c>
      <c r="L14" s="27">
        <v>96.19</v>
      </c>
      <c r="M14" s="27">
        <v>90.92</v>
      </c>
      <c r="N14" s="26">
        <v>368</v>
      </c>
      <c r="O14" s="28">
        <v>3.698</v>
      </c>
      <c r="P14" s="130">
        <v>6156</v>
      </c>
      <c r="Q14" s="27">
        <v>34.840000000000003</v>
      </c>
      <c r="R14" s="27">
        <v>38.32</v>
      </c>
      <c r="S14" s="12"/>
      <c r="T14"/>
      <c r="U14"/>
      <c r="V14"/>
      <c r="W14"/>
      <c r="X14"/>
      <c r="Y14"/>
      <c r="Z14"/>
      <c r="AA14"/>
      <c r="AB14"/>
      <c r="AC14"/>
    </row>
    <row r="15" spans="1:29">
      <c r="A15" s="44" t="s">
        <v>0</v>
      </c>
      <c r="B15" s="45"/>
      <c r="C15" s="36">
        <f>MIN(C13:C14)</f>
        <v>88.86</v>
      </c>
      <c r="D15" s="36">
        <f>MIN(D13:D14)</f>
        <v>16.37</v>
      </c>
      <c r="E15" s="124">
        <f>MIN(E13:E14)</f>
        <v>1.9379999999999999</v>
      </c>
      <c r="F15" s="91">
        <f>MIN(F13:F14)</f>
        <v>11.75</v>
      </c>
      <c r="G15" s="124">
        <f>MIN(G13:G14)</f>
        <v>2.2530000000000001</v>
      </c>
      <c r="H15" s="124">
        <f>MIN(H13:H14)</f>
        <v>3.4710000000000001</v>
      </c>
      <c r="I15" s="121">
        <f>MIN(I13:I14)</f>
        <v>0.35189999999999999</v>
      </c>
      <c r="J15" s="121">
        <f>MIN(J13:J14)</f>
        <v>0.16389999999999999</v>
      </c>
      <c r="K15" s="91">
        <f>MIN(K13:K14)</f>
        <v>12.6</v>
      </c>
      <c r="L15" s="91">
        <f>MIN(L13:L14)</f>
        <v>71.87</v>
      </c>
      <c r="M15" s="36">
        <f>MIN(M13:M14)</f>
        <v>90.07</v>
      </c>
      <c r="N15" s="118">
        <f>MIN(N13:N14)</f>
        <v>243.5</v>
      </c>
      <c r="O15" s="124">
        <f>MIN(O13:O14)</f>
        <v>3.698</v>
      </c>
      <c r="P15" s="131">
        <f>MIN(P13:P14)</f>
        <v>6156</v>
      </c>
      <c r="Q15" s="36"/>
      <c r="R15" s="36"/>
      <c r="S15"/>
      <c r="T15"/>
      <c r="U15"/>
      <c r="V15"/>
      <c r="W15"/>
      <c r="X15"/>
      <c r="Y15"/>
      <c r="Z15"/>
      <c r="AA15"/>
      <c r="AB15"/>
      <c r="AC15"/>
    </row>
    <row r="16" spans="1:29">
      <c r="A16" s="46" t="s">
        <v>1</v>
      </c>
      <c r="B16" s="47"/>
      <c r="C16" s="39">
        <f>MAX(C13:C14)</f>
        <v>89.13</v>
      </c>
      <c r="D16" s="39">
        <f>MAX(D13:D14)</f>
        <v>16.440000000000001</v>
      </c>
      <c r="E16" s="125">
        <f>MAX(E13:E14)</f>
        <v>3.3530000000000002</v>
      </c>
      <c r="F16" s="93">
        <f>MAX(F13:F14)</f>
        <v>13.89</v>
      </c>
      <c r="G16" s="125">
        <f>MAX(G13:G14)</f>
        <v>3.9380000000000002</v>
      </c>
      <c r="H16" s="125">
        <f>MAX(H13:H14)</f>
        <v>4.3310000000000004</v>
      </c>
      <c r="I16" s="122">
        <f>MAX(I13:I14)</f>
        <v>0.62470000000000003</v>
      </c>
      <c r="J16" s="122">
        <f>MAX(J13:J14)</f>
        <v>0.16980000000000001</v>
      </c>
      <c r="K16" s="93">
        <f>MAX(K13:K14)</f>
        <v>14.83</v>
      </c>
      <c r="L16" s="93">
        <f>MAX(L13:L14)</f>
        <v>96.19</v>
      </c>
      <c r="M16" s="39">
        <f>MAX(M13:M14)</f>
        <v>90.92</v>
      </c>
      <c r="N16" s="119">
        <f>MAX(N13:N14)</f>
        <v>368</v>
      </c>
      <c r="O16" s="125">
        <f>MAX(O13:O14)</f>
        <v>4.415</v>
      </c>
      <c r="P16" s="132">
        <f>MAX(P13:P14)</f>
        <v>7924</v>
      </c>
      <c r="Q16" s="39"/>
      <c r="R16" s="39"/>
      <c r="S16"/>
      <c r="T16"/>
      <c r="U16"/>
      <c r="V16"/>
      <c r="W16"/>
      <c r="X16"/>
      <c r="Y16"/>
      <c r="Z16"/>
      <c r="AA16"/>
      <c r="AB16"/>
      <c r="AC16"/>
    </row>
    <row r="17" spans="1:29" ht="15.75" thickBot="1">
      <c r="A17" s="48" t="s">
        <v>2</v>
      </c>
      <c r="B17" s="49"/>
      <c r="C17" s="42">
        <f>MEDIAN(C13:C14)</f>
        <v>88.995000000000005</v>
      </c>
      <c r="D17" s="42">
        <f>MEDIAN(D13:D14)</f>
        <v>16.405000000000001</v>
      </c>
      <c r="E17" s="126">
        <f>MEDIAN(E13:E14)</f>
        <v>2.6455000000000002</v>
      </c>
      <c r="F17" s="92">
        <f>MEDIAN(F13:F14)</f>
        <v>12.82</v>
      </c>
      <c r="G17" s="126">
        <f>MEDIAN(G13:G14)</f>
        <v>3.0955000000000004</v>
      </c>
      <c r="H17" s="126">
        <f>MEDIAN(H13:H14)</f>
        <v>3.9010000000000002</v>
      </c>
      <c r="I17" s="123">
        <f>MEDIAN(I13:I14)</f>
        <v>0.48830000000000001</v>
      </c>
      <c r="J17" s="123">
        <f>MEDIAN(J13:J14)</f>
        <v>0.16685</v>
      </c>
      <c r="K17" s="92">
        <f>MEDIAN(K13:K14)</f>
        <v>13.715</v>
      </c>
      <c r="L17" s="92">
        <f>MEDIAN(L13:L14)</f>
        <v>84.03</v>
      </c>
      <c r="M17" s="42">
        <f>MEDIAN(M13:M14)</f>
        <v>90.495000000000005</v>
      </c>
      <c r="N17" s="120">
        <f>MEDIAN(N13:N14)</f>
        <v>305.75</v>
      </c>
      <c r="O17" s="126">
        <f>MEDIAN(O13:O14)</f>
        <v>4.0564999999999998</v>
      </c>
      <c r="P17" s="133">
        <f>MEDIAN(P13:P14)</f>
        <v>7040</v>
      </c>
      <c r="Q17" s="42"/>
      <c r="R17" s="42"/>
      <c r="S17"/>
      <c r="T17"/>
      <c r="U17"/>
      <c r="V17"/>
      <c r="W17"/>
      <c r="X17"/>
      <c r="Y17"/>
      <c r="Z17"/>
      <c r="AA17"/>
      <c r="AB17"/>
      <c r="AC17"/>
    </row>
    <row r="18" spans="1:29">
      <c r="C18" s="10"/>
      <c r="D18" s="10"/>
      <c r="E18" s="10"/>
      <c r="F18" s="10"/>
      <c r="G18" s="10"/>
      <c r="H18" s="18"/>
      <c r="I18" s="18"/>
      <c r="J18" s="127"/>
      <c r="AC18"/>
    </row>
    <row r="19" spans="1:29" ht="15.75" thickBot="1">
      <c r="C19" s="10"/>
      <c r="D19" s="10"/>
      <c r="E19" s="10"/>
      <c r="F19" s="10"/>
      <c r="G19" s="10"/>
      <c r="H19" s="18"/>
      <c r="I19" s="18"/>
      <c r="J19" s="18"/>
      <c r="M19" s="10"/>
      <c r="N19" s="10"/>
      <c r="O19" s="10"/>
    </row>
    <row r="20" spans="1:29" ht="60" customHeight="1">
      <c r="A20" s="50" t="s">
        <v>61</v>
      </c>
      <c r="B20" s="31" t="s">
        <v>3</v>
      </c>
      <c r="C20" s="32" t="s">
        <v>48</v>
      </c>
      <c r="D20" s="33" t="s">
        <v>49</v>
      </c>
      <c r="E20" s="32" t="s">
        <v>63</v>
      </c>
      <c r="F20" s="32" t="s">
        <v>50</v>
      </c>
      <c r="G20" s="32" t="s">
        <v>51</v>
      </c>
      <c r="H20" s="32" t="s">
        <v>52</v>
      </c>
      <c r="I20" s="32" t="s">
        <v>53</v>
      </c>
      <c r="J20" s="32" t="s">
        <v>54</v>
      </c>
      <c r="K20" s="32" t="s">
        <v>35</v>
      </c>
      <c r="L20" s="32" t="s">
        <v>36</v>
      </c>
      <c r="M20" s="32" t="s">
        <v>38</v>
      </c>
      <c r="N20" s="32" t="s">
        <v>67</v>
      </c>
      <c r="O20" s="32" t="s">
        <v>47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>
      <c r="A21" s="19" t="s">
        <v>78</v>
      </c>
      <c r="B21" s="22">
        <v>23000020</v>
      </c>
      <c r="C21" s="23">
        <v>88.54</v>
      </c>
      <c r="D21" s="27">
        <v>15.19</v>
      </c>
      <c r="E21" s="27">
        <v>4.24</v>
      </c>
      <c r="F21" s="28">
        <v>5.4349999999999996</v>
      </c>
      <c r="G21" s="28">
        <v>7.0810000000000004</v>
      </c>
      <c r="H21" s="43">
        <v>0.81479999999999997</v>
      </c>
      <c r="I21" s="43">
        <v>0.4103</v>
      </c>
      <c r="J21" s="43">
        <v>0.13880000000000001</v>
      </c>
      <c r="K21" s="28">
        <v>8.8550000000000004</v>
      </c>
      <c r="L21" s="27">
        <v>67.95</v>
      </c>
      <c r="M21" s="27">
        <v>48.83</v>
      </c>
      <c r="N21" s="26">
        <v>318.7</v>
      </c>
      <c r="O21" s="29">
        <v>2284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>
      <c r="C22" s="10"/>
      <c r="D22" s="10"/>
      <c r="E22" s="10"/>
      <c r="F22" s="10"/>
      <c r="G22" s="10"/>
      <c r="H22" s="18"/>
      <c r="I22" s="18"/>
      <c r="J22" s="18"/>
      <c r="M22" s="10"/>
      <c r="N22" s="10"/>
      <c r="O22" s="10"/>
    </row>
    <row r="24" spans="1:29">
      <c r="A24" s="11" t="s">
        <v>31</v>
      </c>
    </row>
    <row r="25" spans="1:29">
      <c r="A25" t="s">
        <v>32</v>
      </c>
    </row>
  </sheetData>
  <sortState xmlns:xlrd2="http://schemas.microsoft.com/office/spreadsheetml/2017/richdata2" ref="A13:AG14">
    <sortCondition ref="A13:A1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9"/>
  <sheetViews>
    <sheetView showGridLines="0" zoomScale="80" zoomScaleNormal="80" workbookViewId="0">
      <selection activeCell="C1" sqref="C1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99" t="s">
        <v>79</v>
      </c>
    </row>
    <row r="2" spans="1:64">
      <c r="A2" s="7" t="s">
        <v>28</v>
      </c>
      <c r="BL2"/>
    </row>
    <row r="3" spans="1:64" ht="15.75" thickBot="1">
      <c r="BL3"/>
    </row>
    <row r="4" spans="1:64" s="3" customFormat="1" ht="60" customHeight="1">
      <c r="A4" s="30" t="s">
        <v>5</v>
      </c>
      <c r="B4" s="31" t="s">
        <v>3</v>
      </c>
      <c r="C4" s="32" t="s">
        <v>37</v>
      </c>
      <c r="D4" s="32" t="s">
        <v>65</v>
      </c>
      <c r="E4" s="32" t="s">
        <v>66</v>
      </c>
      <c r="F4" s="32" t="s">
        <v>39</v>
      </c>
      <c r="G4" s="32" t="s">
        <v>40</v>
      </c>
      <c r="H4" s="32" t="s">
        <v>41</v>
      </c>
      <c r="I4" s="32" t="s">
        <v>42</v>
      </c>
      <c r="J4" s="32" t="s">
        <v>43</v>
      </c>
      <c r="K4" s="32" t="s">
        <v>44</v>
      </c>
      <c r="L4" s="32" t="s">
        <v>45</v>
      </c>
      <c r="M4" s="32" t="s">
        <v>46</v>
      </c>
    </row>
    <row r="5" spans="1:64">
      <c r="A5" s="19" t="s">
        <v>71</v>
      </c>
      <c r="B5" s="22">
        <v>23000034</v>
      </c>
      <c r="C5" s="23">
        <v>88.52</v>
      </c>
      <c r="D5" s="20" t="s">
        <v>72</v>
      </c>
      <c r="E5" s="21" t="s">
        <v>73</v>
      </c>
      <c r="F5" s="20" t="s">
        <v>74</v>
      </c>
      <c r="G5" s="21" t="s">
        <v>75</v>
      </c>
      <c r="H5" s="21" t="s">
        <v>74</v>
      </c>
      <c r="I5" s="43">
        <v>6.7599999999999993E-2</v>
      </c>
      <c r="J5" s="43">
        <v>0.16980000000000001</v>
      </c>
      <c r="K5" s="20" t="s">
        <v>74</v>
      </c>
      <c r="L5" s="20" t="s">
        <v>76</v>
      </c>
      <c r="M5" s="21" t="s">
        <v>75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19" t="s">
        <v>71</v>
      </c>
      <c r="B6" s="22">
        <v>23000034</v>
      </c>
      <c r="C6" s="23">
        <v>88.2</v>
      </c>
      <c r="D6" s="20" t="s">
        <v>72</v>
      </c>
      <c r="E6" s="21" t="s">
        <v>73</v>
      </c>
      <c r="F6" s="20" t="s">
        <v>74</v>
      </c>
      <c r="G6" s="21" t="s">
        <v>75</v>
      </c>
      <c r="H6" s="21" t="s">
        <v>74</v>
      </c>
      <c r="I6" s="43">
        <v>0.10680000000000001</v>
      </c>
      <c r="J6" s="43">
        <v>0.1512</v>
      </c>
      <c r="K6" s="20" t="s">
        <v>74</v>
      </c>
      <c r="L6" s="20" t="s">
        <v>76</v>
      </c>
      <c r="M6" s="21" t="s">
        <v>75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44" t="s">
        <v>0</v>
      </c>
      <c r="B7" s="53"/>
      <c r="C7" s="54">
        <f>MIN(C5:C6)</f>
        <v>88.2</v>
      </c>
      <c r="D7" s="55"/>
      <c r="E7" s="55"/>
      <c r="F7" s="55"/>
      <c r="G7" s="55"/>
      <c r="H7" s="55"/>
      <c r="I7" s="55">
        <f>MIN(I5:I6)</f>
        <v>6.7599999999999993E-2</v>
      </c>
      <c r="J7" s="55">
        <f>MIN(J5:J6)</f>
        <v>0.1512</v>
      </c>
      <c r="K7" s="55"/>
      <c r="L7" s="54"/>
      <c r="M7" s="5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46" t="s">
        <v>1</v>
      </c>
      <c r="B8" s="56"/>
      <c r="C8" s="57">
        <f>MAX(C5:C6)</f>
        <v>88.52</v>
      </c>
      <c r="D8" s="58"/>
      <c r="E8" s="58"/>
      <c r="F8" s="58"/>
      <c r="G8" s="58"/>
      <c r="H8" s="58"/>
      <c r="I8" s="58">
        <f>MAX(I5:I6)</f>
        <v>0.10680000000000001</v>
      </c>
      <c r="J8" s="58">
        <f>MAX(J5:J6)</f>
        <v>0.16980000000000001</v>
      </c>
      <c r="K8" s="58"/>
      <c r="L8" s="57"/>
      <c r="M8" s="5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.75" thickBot="1">
      <c r="A9" s="48" t="s">
        <v>2</v>
      </c>
      <c r="B9" s="51"/>
      <c r="C9" s="52">
        <f>MEDIAN(C5:C6)</f>
        <v>88.36</v>
      </c>
      <c r="D9" s="59"/>
      <c r="E9" s="59"/>
      <c r="F9" s="59"/>
      <c r="G9" s="59"/>
      <c r="H9" s="59"/>
      <c r="I9" s="59">
        <f>MEDIAN(I5:I6)</f>
        <v>8.72E-2</v>
      </c>
      <c r="J9" s="59">
        <f>MEDIAN(J5:J6)</f>
        <v>0.1605</v>
      </c>
      <c r="K9" s="59"/>
      <c r="L9" s="52"/>
      <c r="M9" s="5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U10" s="85"/>
      <c r="BC10"/>
      <c r="BD10"/>
      <c r="BE10"/>
      <c r="BF10"/>
      <c r="BG10"/>
      <c r="BH10"/>
      <c r="BI10"/>
      <c r="BJ10"/>
      <c r="BK10"/>
      <c r="BL10"/>
    </row>
    <row r="11" spans="1:64" ht="15.75" thickBot="1"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60" customHeight="1">
      <c r="A12" s="30" t="s">
        <v>4</v>
      </c>
      <c r="B12" s="31" t="s">
        <v>3</v>
      </c>
      <c r="C12" s="32" t="s">
        <v>37</v>
      </c>
      <c r="D12" s="32" t="s">
        <v>65</v>
      </c>
      <c r="E12" s="32" t="s">
        <v>66</v>
      </c>
      <c r="F12" s="32" t="s">
        <v>39</v>
      </c>
      <c r="G12" s="32" t="s">
        <v>40</v>
      </c>
      <c r="H12" s="32" t="s">
        <v>41</v>
      </c>
      <c r="I12" s="32" t="s">
        <v>42</v>
      </c>
      <c r="J12" s="32" t="s">
        <v>43</v>
      </c>
      <c r="K12" s="32" t="s">
        <v>44</v>
      </c>
      <c r="L12" s="32" t="s">
        <v>45</v>
      </c>
      <c r="M12" s="32" t="s">
        <v>46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19" t="s">
        <v>77</v>
      </c>
      <c r="B13" s="22">
        <v>23000020</v>
      </c>
      <c r="C13" s="25">
        <v>89.4</v>
      </c>
      <c r="D13" s="20" t="s">
        <v>72</v>
      </c>
      <c r="E13" s="60" t="s">
        <v>73</v>
      </c>
      <c r="F13" s="20" t="s">
        <v>74</v>
      </c>
      <c r="G13" s="21" t="s">
        <v>75</v>
      </c>
      <c r="H13" s="21" t="s">
        <v>74</v>
      </c>
      <c r="I13" s="21" t="s">
        <v>76</v>
      </c>
      <c r="J13" s="21" t="s">
        <v>74</v>
      </c>
      <c r="K13" s="21" t="s">
        <v>74</v>
      </c>
      <c r="L13" s="21" t="s">
        <v>76</v>
      </c>
      <c r="M13" s="21" t="s">
        <v>75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"/>
      <c r="B14" s="14"/>
      <c r="C14" s="1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11" t="s">
        <v>31</v>
      </c>
    </row>
    <row r="17" spans="1:1">
      <c r="A17" t="s">
        <v>32</v>
      </c>
    </row>
    <row r="21" spans="1:1">
      <c r="A21" s="11"/>
    </row>
    <row r="29" spans="1:1">
      <c r="A29" s="1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" sqref="F1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99" t="s">
        <v>80</v>
      </c>
    </row>
    <row r="2" spans="2:6">
      <c r="B2" s="7" t="s">
        <v>30</v>
      </c>
    </row>
    <row r="3" spans="2:6" ht="15.75" thickBot="1"/>
    <row r="4" spans="2:6" ht="45" customHeight="1" thickBot="1">
      <c r="B4" s="61"/>
      <c r="C4" s="62" t="s">
        <v>6</v>
      </c>
      <c r="D4" s="63" t="s">
        <v>7</v>
      </c>
      <c r="E4" s="63" t="s">
        <v>8</v>
      </c>
      <c r="F4" s="64" t="s">
        <v>9</v>
      </c>
    </row>
    <row r="5" spans="2:6" ht="24.95" customHeight="1" thickTop="1">
      <c r="B5" s="65"/>
      <c r="C5" s="66" t="s">
        <v>10</v>
      </c>
      <c r="D5" s="67">
        <v>0</v>
      </c>
      <c r="E5" s="67"/>
      <c r="F5" s="94"/>
    </row>
    <row r="6" spans="2:6" ht="24.95" customHeight="1">
      <c r="B6" s="68"/>
      <c r="C6" s="69" t="s">
        <v>11</v>
      </c>
      <c r="D6" s="70">
        <v>0</v>
      </c>
      <c r="E6" s="70"/>
      <c r="F6" s="75"/>
    </row>
    <row r="7" spans="2:6" ht="24.95" customHeight="1">
      <c r="B7" s="68"/>
      <c r="C7" s="69" t="s">
        <v>12</v>
      </c>
      <c r="D7" s="70">
        <v>0</v>
      </c>
      <c r="E7" s="70"/>
      <c r="F7" s="75"/>
    </row>
    <row r="8" spans="2:6" ht="24.95" customHeight="1">
      <c r="B8" s="68"/>
      <c r="C8" s="71" t="s">
        <v>13</v>
      </c>
      <c r="D8" s="72">
        <v>0</v>
      </c>
      <c r="E8" s="72"/>
      <c r="F8" s="95"/>
    </row>
    <row r="9" spans="2:6" ht="24.95" customHeight="1">
      <c r="B9" s="68"/>
      <c r="C9" s="69" t="s">
        <v>14</v>
      </c>
      <c r="D9" s="70">
        <v>0</v>
      </c>
      <c r="E9" s="70"/>
      <c r="F9" s="75"/>
    </row>
    <row r="10" spans="2:6" ht="24.95" customHeight="1">
      <c r="B10" s="68"/>
      <c r="C10" s="73" t="s">
        <v>15</v>
      </c>
      <c r="D10" s="74">
        <v>0</v>
      </c>
      <c r="E10" s="74"/>
      <c r="F10" s="96"/>
    </row>
    <row r="11" spans="2:6" ht="24.95" customHeight="1">
      <c r="B11" s="68"/>
      <c r="C11" s="69" t="s">
        <v>16</v>
      </c>
      <c r="D11" s="70">
        <v>0</v>
      </c>
      <c r="E11" s="70"/>
      <c r="F11" s="75"/>
    </row>
    <row r="12" spans="2:6" ht="24.95" customHeight="1">
      <c r="B12" s="68"/>
      <c r="C12" s="73" t="s">
        <v>17</v>
      </c>
      <c r="D12" s="74">
        <v>0</v>
      </c>
      <c r="E12" s="74"/>
      <c r="F12" s="96"/>
    </row>
    <row r="13" spans="2:6" ht="24.95" customHeight="1">
      <c r="B13" s="68"/>
      <c r="C13" s="69" t="s">
        <v>18</v>
      </c>
      <c r="D13" s="70">
        <v>0</v>
      </c>
      <c r="E13" s="70"/>
      <c r="F13" s="75"/>
    </row>
    <row r="14" spans="2:6" ht="24.95" customHeight="1">
      <c r="B14" s="68"/>
      <c r="C14" s="73" t="s">
        <v>19</v>
      </c>
      <c r="D14" s="74">
        <v>0</v>
      </c>
      <c r="E14" s="74"/>
      <c r="F14" s="96"/>
    </row>
    <row r="15" spans="2:6" ht="24.95" customHeight="1">
      <c r="B15" s="68"/>
      <c r="C15" s="69" t="s">
        <v>20</v>
      </c>
      <c r="D15" s="70">
        <v>0</v>
      </c>
      <c r="E15" s="70"/>
      <c r="F15" s="75"/>
    </row>
    <row r="16" spans="2:6" ht="24.95" customHeight="1">
      <c r="B16" s="68"/>
      <c r="C16" s="76" t="s">
        <v>21</v>
      </c>
      <c r="D16" s="77">
        <v>0</v>
      </c>
      <c r="E16" s="77"/>
      <c r="F16" s="97"/>
    </row>
    <row r="17" spans="2:6" ht="24.95" customHeight="1" thickBot="1">
      <c r="B17" s="78"/>
      <c r="C17" s="79" t="s">
        <v>22</v>
      </c>
      <c r="D17" s="80">
        <v>0</v>
      </c>
      <c r="E17" s="80"/>
      <c r="F17" s="9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G1" sqref="G1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99" t="s">
        <v>81</v>
      </c>
    </row>
    <row r="2" spans="2:9">
      <c r="B2" s="105" t="s">
        <v>33</v>
      </c>
      <c r="C2" s="105"/>
      <c r="D2" s="105"/>
      <c r="E2" s="105"/>
      <c r="F2" s="105"/>
      <c r="G2" s="105"/>
      <c r="H2" s="105"/>
      <c r="I2" s="105"/>
    </row>
    <row r="3" spans="2:9" ht="15.75" thickBot="1">
      <c r="B3" s="4"/>
      <c r="C3" s="4"/>
      <c r="D3" s="5"/>
      <c r="E3" s="5"/>
      <c r="F3" s="5"/>
    </row>
    <row r="4" spans="2:9" ht="45" customHeight="1" thickBot="1">
      <c r="B4" s="83"/>
      <c r="C4" s="62" t="s">
        <v>23</v>
      </c>
      <c r="D4" s="102" t="s">
        <v>7</v>
      </c>
      <c r="E4" s="102"/>
      <c r="F4" s="102" t="s">
        <v>8</v>
      </c>
      <c r="G4" s="102"/>
      <c r="H4" s="102" t="s">
        <v>9</v>
      </c>
      <c r="I4" s="103"/>
    </row>
    <row r="5" spans="2:9" ht="24.95" customHeight="1" thickTop="1">
      <c r="B5" s="81"/>
      <c r="C5" s="73" t="s">
        <v>24</v>
      </c>
      <c r="D5" s="106">
        <v>0</v>
      </c>
      <c r="E5" s="106"/>
      <c r="F5" s="106"/>
      <c r="G5" s="106"/>
      <c r="H5" s="111"/>
      <c r="I5" s="112"/>
    </row>
    <row r="6" spans="2:9" ht="24.95" customHeight="1">
      <c r="B6" s="81"/>
      <c r="C6" s="73" t="s">
        <v>25</v>
      </c>
      <c r="D6" s="106">
        <v>0</v>
      </c>
      <c r="E6" s="106"/>
      <c r="F6" s="106"/>
      <c r="G6" s="106"/>
      <c r="H6" s="113"/>
      <c r="I6" s="114"/>
    </row>
    <row r="7" spans="2:9" ht="24.95" customHeight="1" thickBot="1">
      <c r="B7" s="82"/>
      <c r="C7" s="79" t="s">
        <v>26</v>
      </c>
      <c r="D7" s="104">
        <v>0</v>
      </c>
      <c r="E7" s="104"/>
      <c r="F7" s="104"/>
      <c r="G7" s="104"/>
      <c r="H7" s="115"/>
      <c r="I7" s="116"/>
    </row>
    <row r="10" spans="2:9">
      <c r="B10" s="105" t="s">
        <v>34</v>
      </c>
      <c r="C10" s="105"/>
      <c r="D10" s="105"/>
      <c r="E10" s="105"/>
      <c r="F10" s="105"/>
      <c r="G10" s="105"/>
      <c r="H10" s="105"/>
      <c r="I10" s="105"/>
    </row>
    <row r="11" spans="2:9" ht="15.75" thickBot="1">
      <c r="B11" s="4"/>
      <c r="C11" s="4"/>
      <c r="D11" s="5"/>
      <c r="E11" s="5"/>
      <c r="F11" s="5"/>
    </row>
    <row r="12" spans="2:9" ht="45" customHeight="1" thickBot="1">
      <c r="B12" s="84"/>
      <c r="C12" s="62" t="s">
        <v>23</v>
      </c>
      <c r="D12" s="102" t="s">
        <v>7</v>
      </c>
      <c r="E12" s="102"/>
      <c r="F12" s="102" t="s">
        <v>8</v>
      </c>
      <c r="G12" s="102"/>
      <c r="H12" s="102" t="s">
        <v>9</v>
      </c>
      <c r="I12" s="103"/>
    </row>
    <row r="13" spans="2:9" ht="24.95" customHeight="1" thickTop="1">
      <c r="B13" s="81"/>
      <c r="C13" s="73" t="s">
        <v>29</v>
      </c>
      <c r="D13" s="106">
        <v>0</v>
      </c>
      <c r="E13" s="106"/>
      <c r="F13" s="106"/>
      <c r="G13" s="106"/>
      <c r="H13" s="107"/>
      <c r="I13" s="108"/>
    </row>
    <row r="14" spans="2:9" ht="24.95" customHeight="1" thickBot="1">
      <c r="B14" s="82"/>
      <c r="C14" s="79" t="s">
        <v>26</v>
      </c>
      <c r="D14" s="104">
        <v>0</v>
      </c>
      <c r="E14" s="104"/>
      <c r="F14" s="104"/>
      <c r="G14" s="104"/>
      <c r="H14" s="109"/>
      <c r="I14" s="110"/>
    </row>
  </sheetData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9"/>
  <sheetViews>
    <sheetView showGridLines="0" zoomScale="80" zoomScaleNormal="80" workbookViewId="0">
      <selection activeCell="C14" sqref="C14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2"/>
      <c r="E1" s="2"/>
      <c r="F1" s="99" t="s">
        <v>80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75">
      <c r="B2" s="15" t="s">
        <v>55</v>
      </c>
      <c r="C2" s="4"/>
      <c r="D2" s="5"/>
      <c r="E2" s="5"/>
      <c r="F2" s="5"/>
      <c r="G2" s="17"/>
      <c r="H2" s="1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.75" thickBot="1">
      <c r="B3" s="4"/>
      <c r="C3" s="4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>
      <c r="B4" s="83"/>
      <c r="C4" s="62" t="s">
        <v>23</v>
      </c>
      <c r="D4" s="102" t="s">
        <v>7</v>
      </c>
      <c r="E4" s="102"/>
      <c r="F4" s="102" t="s">
        <v>8</v>
      </c>
      <c r="G4" s="102"/>
      <c r="H4" s="102" t="s">
        <v>9</v>
      </c>
      <c r="I4" s="10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5" customHeight="1" thickTop="1">
      <c r="B5" s="81"/>
      <c r="C5" s="73" t="s">
        <v>56</v>
      </c>
      <c r="D5" s="106">
        <v>0</v>
      </c>
      <c r="E5" s="106"/>
      <c r="F5" s="106"/>
      <c r="G5" s="106"/>
      <c r="H5" s="111"/>
      <c r="I5" s="1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5" customHeight="1">
      <c r="B6" s="81"/>
      <c r="C6" s="73" t="s">
        <v>57</v>
      </c>
      <c r="D6" s="106">
        <v>0</v>
      </c>
      <c r="E6" s="106"/>
      <c r="F6" s="106"/>
      <c r="G6" s="106"/>
      <c r="H6" s="113"/>
      <c r="I6" s="11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5" customHeight="1" thickBot="1">
      <c r="B7" s="82"/>
      <c r="C7" s="79" t="s">
        <v>26</v>
      </c>
      <c r="D7" s="104">
        <v>0</v>
      </c>
      <c r="E7" s="104"/>
      <c r="F7" s="104"/>
      <c r="G7" s="104"/>
      <c r="H7" s="115"/>
      <c r="I7" s="1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>
      <c r="B8" s="4"/>
      <c r="C8" s="4"/>
      <c r="D8" s="5"/>
      <c r="E8" s="5"/>
      <c r="F8" s="5"/>
      <c r="G8" s="5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6">
      <c r="B9" s="4"/>
      <c r="C9" s="4"/>
      <c r="D9" s="5"/>
      <c r="E9" s="5"/>
      <c r="F9" s="5"/>
      <c r="G9" s="5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</sheetData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2023-03-20T09:00:25Z</dcterms:modified>
</cp:coreProperties>
</file>