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kzuz-my.sharepoint.com/personal/10796_ukzuz_cz/Documents/Documents/Od Ivy/Filtrování/2023/"/>
    </mc:Choice>
  </mc:AlternateContent>
  <xr:revisionPtr revIDLastSave="18625" documentId="8_{8C9124EB-D4DC-4238-8BD3-825C9746938A}" xr6:coauthVersionLast="47" xr6:coauthVersionMax="47" xr10:uidLastSave="{2245C40E-C5D8-40E2-8B0E-B348DEC14B0D}"/>
  <workbookProtection workbookAlgorithmName="SHA-512" workbookHashValue="duJ0IGQ4K4DsyUbJ93B/tjqUQn8dvkImulXVsrcQEim3HDp70mmn/1A/1YbOTdd7y//iXE7AiC6UnG3GAL+A1w==" workbookSaltValue="QmO1siIpdWz+O6gdOq8Mww==" workbookSpinCount="100000" lockStructure="1"/>
  <bookViews>
    <workbookView xWindow="-120" yWindow="-120" windowWidth="24240" windowHeight="13140" xr2:uid="{00000000-000D-0000-FFFF-FFFF00000000}"/>
  </bookViews>
  <sheets>
    <sheet name="Nedodržení deklarovaných znaků" sheetId="1" r:id="rId1"/>
    <sheet name="Nedodržení limitů nežádoucích l" sheetId="2" r:id="rId2"/>
    <sheet name="Krmné suroviny" sheetId="3" r:id="rId3"/>
    <sheet name="PAP, GMO" sheetId="4" r:id="rId4"/>
    <sheet name="Mykotoxiny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W127" i="2" l="1"/>
  <c r="EE127" i="2"/>
  <c r="EY127" i="2"/>
  <c r="FA127" i="2"/>
  <c r="GG127" i="2"/>
  <c r="GP127" i="2"/>
  <c r="GY127" i="2"/>
  <c r="DW128" i="2"/>
  <c r="EE128" i="2"/>
  <c r="EY128" i="2"/>
  <c r="FA128" i="2"/>
  <c r="GG128" i="2"/>
  <c r="GP128" i="2"/>
  <c r="GY128" i="2"/>
  <c r="DW129" i="2"/>
  <c r="EE129" i="2"/>
  <c r="EY129" i="2"/>
  <c r="FA129" i="2"/>
  <c r="GG129" i="2"/>
  <c r="GP129" i="2"/>
  <c r="GY129" i="2"/>
  <c r="HZ129" i="2" l="1"/>
  <c r="HW129" i="2"/>
  <c r="HV129" i="2"/>
  <c r="HU129" i="2"/>
  <c r="HZ128" i="2"/>
  <c r="HW128" i="2"/>
  <c r="HV128" i="2"/>
  <c r="HU128" i="2"/>
  <c r="HZ127" i="2"/>
  <c r="HW127" i="2"/>
  <c r="HV127" i="2"/>
  <c r="HU127" i="2"/>
  <c r="FL83" i="1"/>
  <c r="FM83" i="1"/>
  <c r="FL84" i="1"/>
  <c r="FM84" i="1"/>
  <c r="FL85" i="1"/>
  <c r="FM85" i="1"/>
  <c r="N70" i="1" l="1"/>
  <c r="N71" i="1"/>
  <c r="N72" i="1"/>
  <c r="G75" i="2"/>
  <c r="I75" i="2"/>
  <c r="J75" i="2"/>
  <c r="K75" i="2"/>
  <c r="N75" i="2"/>
  <c r="G76" i="2"/>
  <c r="I76" i="2"/>
  <c r="J76" i="2"/>
  <c r="K76" i="2"/>
  <c r="N76" i="2"/>
  <c r="G77" i="2"/>
  <c r="I77" i="2"/>
  <c r="J77" i="2"/>
  <c r="K77" i="2"/>
  <c r="N77" i="2"/>
  <c r="S54" i="1"/>
  <c r="T54" i="1"/>
  <c r="U54" i="1"/>
  <c r="V54" i="1"/>
  <c r="S55" i="1"/>
  <c r="T55" i="1"/>
  <c r="U55" i="1"/>
  <c r="V55" i="1"/>
  <c r="S56" i="1"/>
  <c r="T56" i="1"/>
  <c r="U56" i="1"/>
  <c r="V56" i="1"/>
  <c r="AL67" i="2"/>
  <c r="AM67" i="2"/>
  <c r="AN67" i="2"/>
  <c r="AO67" i="2"/>
  <c r="AP67" i="2"/>
  <c r="AL68" i="2"/>
  <c r="AM68" i="2"/>
  <c r="AN68" i="2"/>
  <c r="AO68" i="2"/>
  <c r="AP68" i="2"/>
  <c r="AL69" i="2"/>
  <c r="AM69" i="2"/>
  <c r="AN69" i="2"/>
  <c r="AO69" i="2"/>
  <c r="AP69" i="2"/>
  <c r="R44" i="1"/>
  <c r="V44" i="1"/>
  <c r="W44" i="1"/>
  <c r="X44" i="1"/>
  <c r="Y44" i="1"/>
  <c r="Z44" i="1"/>
  <c r="AA44" i="1"/>
  <c r="AB44" i="1"/>
  <c r="AC44" i="1"/>
  <c r="AD44" i="1"/>
  <c r="R45" i="1"/>
  <c r="V45" i="1"/>
  <c r="W45" i="1"/>
  <c r="X45" i="1"/>
  <c r="Y45" i="1"/>
  <c r="Z45" i="1"/>
  <c r="AA45" i="1"/>
  <c r="AB45" i="1"/>
  <c r="AC45" i="1"/>
  <c r="AD45" i="1"/>
  <c r="R46" i="1"/>
  <c r="V46" i="1"/>
  <c r="W46" i="1"/>
  <c r="X46" i="1"/>
  <c r="Y46" i="1"/>
  <c r="Z46" i="1"/>
  <c r="AA46" i="1"/>
  <c r="AB46" i="1"/>
  <c r="AC46" i="1"/>
  <c r="AD46" i="1"/>
  <c r="J50" i="2"/>
  <c r="M50" i="2"/>
  <c r="J51" i="2"/>
  <c r="M51" i="2"/>
  <c r="J52" i="2"/>
  <c r="M52" i="2"/>
  <c r="P26" i="1"/>
  <c r="S26" i="1"/>
  <c r="Y26" i="1"/>
  <c r="Z26" i="1"/>
  <c r="AE26" i="1"/>
  <c r="P27" i="1"/>
  <c r="S27" i="1"/>
  <c r="Y27" i="1"/>
  <c r="Z27" i="1"/>
  <c r="AE27" i="1"/>
  <c r="P28" i="1"/>
  <c r="S28" i="1"/>
  <c r="Y28" i="1"/>
  <c r="Z28" i="1"/>
  <c r="AE28" i="1"/>
  <c r="BR30" i="2"/>
  <c r="BQ30" i="2"/>
  <c r="BR29" i="2"/>
  <c r="BQ29" i="2"/>
  <c r="BR28" i="2"/>
  <c r="BQ28" i="2"/>
  <c r="M12" i="1"/>
  <c r="O12" i="1"/>
  <c r="R12" i="1"/>
  <c r="M13" i="1"/>
  <c r="O13" i="1"/>
  <c r="R13" i="1"/>
  <c r="M14" i="1"/>
  <c r="O14" i="1"/>
  <c r="R14" i="1"/>
  <c r="C12" i="1"/>
  <c r="D12" i="1"/>
  <c r="E12" i="1"/>
  <c r="F12" i="1"/>
  <c r="G12" i="1"/>
  <c r="H12" i="1"/>
  <c r="I12" i="1"/>
  <c r="J12" i="1"/>
  <c r="K12" i="1"/>
  <c r="L12" i="1"/>
  <c r="C13" i="1"/>
  <c r="D13" i="1"/>
  <c r="E13" i="1"/>
  <c r="F13" i="1"/>
  <c r="G13" i="1"/>
  <c r="H13" i="1"/>
  <c r="I13" i="1"/>
  <c r="J13" i="1"/>
  <c r="K13" i="1"/>
  <c r="L13" i="1"/>
  <c r="C14" i="1"/>
  <c r="D14" i="1"/>
  <c r="E14" i="1"/>
  <c r="F14" i="1"/>
  <c r="G14" i="1"/>
  <c r="H14" i="1"/>
  <c r="I14" i="1"/>
  <c r="J14" i="1"/>
  <c r="K14" i="1"/>
  <c r="L14" i="1"/>
  <c r="I50" i="2"/>
  <c r="I51" i="2"/>
  <c r="I52" i="2"/>
  <c r="Q44" i="1"/>
  <c r="Q45" i="1"/>
  <c r="Q46" i="1"/>
  <c r="C62" i="1" l="1"/>
  <c r="D62" i="1"/>
  <c r="E62" i="1"/>
  <c r="F62" i="1"/>
  <c r="G62" i="1"/>
  <c r="H62" i="1"/>
  <c r="I62" i="1"/>
  <c r="J62" i="1"/>
  <c r="K62" i="1"/>
  <c r="L62" i="1"/>
  <c r="M62" i="1"/>
  <c r="N62" i="1"/>
  <c r="O62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C83" i="1" l="1"/>
  <c r="D83" i="1"/>
  <c r="F83" i="1"/>
  <c r="C84" i="1"/>
  <c r="D84" i="1"/>
  <c r="F84" i="1"/>
  <c r="C85" i="1"/>
  <c r="D85" i="1"/>
  <c r="F85" i="1"/>
  <c r="F70" i="1"/>
  <c r="G70" i="1"/>
  <c r="H70" i="1"/>
  <c r="I70" i="1"/>
  <c r="F71" i="1"/>
  <c r="G71" i="1"/>
  <c r="H71" i="1"/>
  <c r="I71" i="1"/>
  <c r="F72" i="1"/>
  <c r="G72" i="1"/>
  <c r="H72" i="1"/>
  <c r="I72" i="1"/>
  <c r="E70" i="1"/>
  <c r="E71" i="1"/>
  <c r="E72" i="1"/>
  <c r="N54" i="1"/>
  <c r="O54" i="1"/>
  <c r="N55" i="1"/>
  <c r="O55" i="1"/>
  <c r="N56" i="1"/>
  <c r="O56" i="1"/>
  <c r="L54" i="1"/>
  <c r="L55" i="1"/>
  <c r="L56" i="1"/>
  <c r="F54" i="1"/>
  <c r="F55" i="1"/>
  <c r="F56" i="1"/>
  <c r="L44" i="1"/>
  <c r="L45" i="1"/>
  <c r="L46" i="1"/>
  <c r="F44" i="1"/>
  <c r="G44" i="1"/>
  <c r="F45" i="1"/>
  <c r="G45" i="1"/>
  <c r="F46" i="1"/>
  <c r="G46" i="1"/>
  <c r="N26" i="1"/>
  <c r="N27" i="1"/>
  <c r="N28" i="1"/>
  <c r="K26" i="1"/>
  <c r="K27" i="1"/>
  <c r="K28" i="1"/>
  <c r="H26" i="1"/>
  <c r="H27" i="1"/>
  <c r="H28" i="1"/>
  <c r="H127" i="2"/>
  <c r="I127" i="2"/>
  <c r="J127" i="2"/>
  <c r="L127" i="2"/>
  <c r="W127" i="2"/>
  <c r="X127" i="2"/>
  <c r="Y127" i="2"/>
  <c r="Z127" i="2"/>
  <c r="AB127" i="2"/>
  <c r="AC127" i="2"/>
  <c r="AD127" i="2"/>
  <c r="AJ127" i="2"/>
  <c r="AN127" i="2"/>
  <c r="AW127" i="2"/>
  <c r="AX127" i="2"/>
  <c r="BB127" i="2"/>
  <c r="H128" i="2"/>
  <c r="I128" i="2"/>
  <c r="J128" i="2"/>
  <c r="L128" i="2"/>
  <c r="W128" i="2"/>
  <c r="X128" i="2"/>
  <c r="Y128" i="2"/>
  <c r="Z128" i="2"/>
  <c r="AB128" i="2"/>
  <c r="AC128" i="2"/>
  <c r="AD128" i="2"/>
  <c r="AJ128" i="2"/>
  <c r="AN128" i="2"/>
  <c r="AW128" i="2"/>
  <c r="AX128" i="2"/>
  <c r="BB128" i="2"/>
  <c r="H129" i="2"/>
  <c r="I129" i="2"/>
  <c r="J129" i="2"/>
  <c r="L129" i="2"/>
  <c r="W129" i="2"/>
  <c r="X129" i="2"/>
  <c r="Y129" i="2"/>
  <c r="Z129" i="2"/>
  <c r="AB129" i="2"/>
  <c r="AC129" i="2"/>
  <c r="AD129" i="2"/>
  <c r="AJ129" i="2"/>
  <c r="AN129" i="2"/>
  <c r="AW129" i="2"/>
  <c r="AX129" i="2"/>
  <c r="BB129" i="2"/>
  <c r="C127" i="2"/>
  <c r="C128" i="2"/>
  <c r="C129" i="2"/>
  <c r="C75" i="2"/>
  <c r="D75" i="2"/>
  <c r="E75" i="2"/>
  <c r="F75" i="2"/>
  <c r="C76" i="2"/>
  <c r="D76" i="2"/>
  <c r="E76" i="2"/>
  <c r="F76" i="2"/>
  <c r="C77" i="2"/>
  <c r="D77" i="2"/>
  <c r="E77" i="2"/>
  <c r="F77" i="2"/>
  <c r="C67" i="2"/>
  <c r="C68" i="2"/>
  <c r="C69" i="2"/>
  <c r="C50" i="2"/>
  <c r="D50" i="2"/>
  <c r="E50" i="2"/>
  <c r="F50" i="2"/>
  <c r="G50" i="2"/>
  <c r="H50" i="2"/>
  <c r="C51" i="2"/>
  <c r="D51" i="2"/>
  <c r="E51" i="2"/>
  <c r="F51" i="2"/>
  <c r="G51" i="2"/>
  <c r="H51" i="2"/>
  <c r="C52" i="2"/>
  <c r="D52" i="2"/>
  <c r="E52" i="2"/>
  <c r="F52" i="2"/>
  <c r="G52" i="2"/>
  <c r="H52" i="2"/>
  <c r="D28" i="2"/>
  <c r="E28" i="2"/>
  <c r="F28" i="2"/>
  <c r="G28" i="2"/>
  <c r="H28" i="2"/>
  <c r="I28" i="2"/>
  <c r="J28" i="2"/>
  <c r="K28" i="2"/>
  <c r="D29" i="2"/>
  <c r="E29" i="2"/>
  <c r="F29" i="2"/>
  <c r="G29" i="2"/>
  <c r="H29" i="2"/>
  <c r="I29" i="2"/>
  <c r="J29" i="2"/>
  <c r="K29" i="2"/>
  <c r="D30" i="2"/>
  <c r="E30" i="2"/>
  <c r="F30" i="2"/>
  <c r="G30" i="2"/>
  <c r="H30" i="2"/>
  <c r="I30" i="2"/>
  <c r="J30" i="2"/>
  <c r="K30" i="2"/>
  <c r="C28" i="2"/>
  <c r="C29" i="2"/>
  <c r="C30" i="2"/>
  <c r="D127" i="2" l="1"/>
  <c r="D128" i="2"/>
  <c r="D129" i="2"/>
  <c r="J54" i="1" l="1"/>
  <c r="M54" i="1"/>
  <c r="J55" i="1"/>
  <c r="M55" i="1"/>
  <c r="J56" i="1"/>
  <c r="M56" i="1"/>
  <c r="P44" i="1"/>
  <c r="P45" i="1"/>
  <c r="P46" i="1"/>
  <c r="J70" i="1" l="1"/>
  <c r="K70" i="1"/>
  <c r="L70" i="1"/>
  <c r="J71" i="1"/>
  <c r="K71" i="1"/>
  <c r="L71" i="1"/>
  <c r="J72" i="1"/>
  <c r="K72" i="1"/>
  <c r="L72" i="1"/>
  <c r="G54" i="1"/>
  <c r="H54" i="1"/>
  <c r="G55" i="1"/>
  <c r="H55" i="1"/>
  <c r="G56" i="1"/>
  <c r="H56" i="1"/>
  <c r="E44" i="1"/>
  <c r="H44" i="1"/>
  <c r="E45" i="1"/>
  <c r="H45" i="1"/>
  <c r="E46" i="1"/>
  <c r="H46" i="1"/>
  <c r="M26" i="1"/>
  <c r="M27" i="1"/>
  <c r="M28" i="1"/>
  <c r="J26" i="1"/>
  <c r="J27" i="1"/>
  <c r="J28" i="1"/>
  <c r="G26" i="1"/>
  <c r="G27" i="1"/>
  <c r="G28" i="1"/>
  <c r="F127" i="2" l="1"/>
  <c r="F128" i="2"/>
  <c r="F129" i="2"/>
  <c r="L26" i="1" l="1"/>
  <c r="L27" i="1"/>
  <c r="L28" i="1"/>
  <c r="K44" i="1"/>
  <c r="M44" i="1"/>
  <c r="N44" i="1"/>
  <c r="O44" i="1"/>
  <c r="K45" i="1"/>
  <c r="M45" i="1"/>
  <c r="N45" i="1"/>
  <c r="O45" i="1"/>
  <c r="K46" i="1"/>
  <c r="M46" i="1"/>
  <c r="N46" i="1"/>
  <c r="O46" i="1"/>
  <c r="C70" i="1" l="1"/>
  <c r="C71" i="1"/>
  <c r="C72" i="1"/>
  <c r="C54" i="1"/>
  <c r="D54" i="1"/>
  <c r="E54" i="1"/>
  <c r="I54" i="1"/>
  <c r="C55" i="1"/>
  <c r="D55" i="1"/>
  <c r="E55" i="1"/>
  <c r="I55" i="1"/>
  <c r="C56" i="1"/>
  <c r="D56" i="1"/>
  <c r="E56" i="1"/>
  <c r="I56" i="1"/>
  <c r="C44" i="1"/>
  <c r="D44" i="1"/>
  <c r="I44" i="1"/>
  <c r="J44" i="1"/>
  <c r="C45" i="1"/>
  <c r="D45" i="1"/>
  <c r="I45" i="1"/>
  <c r="J45" i="1"/>
  <c r="C46" i="1"/>
  <c r="D46" i="1"/>
  <c r="I46" i="1"/>
  <c r="J46" i="1"/>
  <c r="C26" i="1"/>
  <c r="D26" i="1"/>
  <c r="E26" i="1"/>
  <c r="F26" i="1"/>
  <c r="I26" i="1"/>
  <c r="C27" i="1"/>
  <c r="D27" i="1"/>
  <c r="E27" i="1"/>
  <c r="F27" i="1"/>
  <c r="I27" i="1"/>
  <c r="C28" i="1"/>
  <c r="D28" i="1"/>
  <c r="E28" i="1"/>
  <c r="F28" i="1"/>
  <c r="I28" i="1"/>
</calcChain>
</file>

<file path=xl/sharedStrings.xml><?xml version="1.0" encoding="utf-8"?>
<sst xmlns="http://schemas.openxmlformats.org/spreadsheetml/2006/main" count="6426" uniqueCount="511">
  <si>
    <t>Minimum</t>
  </si>
  <si>
    <t>Maximum</t>
  </si>
  <si>
    <t>Medián</t>
  </si>
  <si>
    <t>Číslo PoKZ</t>
  </si>
  <si>
    <t>SKOT</t>
  </si>
  <si>
    <t>DRŮBEŽ</t>
  </si>
  <si>
    <t>PRASATA</t>
  </si>
  <si>
    <t>DOPLŇKOVÉ LÁTKY, PREMIXY</t>
  </si>
  <si>
    <t xml:space="preserve">Kategorie </t>
  </si>
  <si>
    <t>Počet analyzovaných vzorků</t>
  </si>
  <si>
    <t>Počet nevyhovujících vzorků</t>
  </si>
  <si>
    <t>Podíl nevyhovujících vzorků</t>
  </si>
  <si>
    <t>Zrna obilovin a výrobky z nich získané</t>
  </si>
  <si>
    <t>Olejnatá semena, olejnaté plody a výrobky z nich získané</t>
  </si>
  <si>
    <t>Semena luskovin a výrobky z nich získané</t>
  </si>
  <si>
    <t>Hlízy, kořeny a výrobky z nich získané</t>
  </si>
  <si>
    <t>Ostatní semena a plody a výrobky z nich získané</t>
  </si>
  <si>
    <t>Pícniny, objemná krmiva a výrobky z nich získané</t>
  </si>
  <si>
    <t>Ostatní rostliny, řasy a výrobky z nich získané</t>
  </si>
  <si>
    <t>Mlečné výrobky a výrobky z nich získané</t>
  </si>
  <si>
    <t>Výrobky ze suchozemských zvířat a výrobky z nich získané</t>
  </si>
  <si>
    <t>Ryby, ostatní vodní živočichové a výrobky z nich získané</t>
  </si>
  <si>
    <t>Minerální látky a výrobky z nich získané</t>
  </si>
  <si>
    <t xml:space="preserve">(Vedlejší) výrobky z fermentace mikroorganismů </t>
  </si>
  <si>
    <t>Různé</t>
  </si>
  <si>
    <t>Komodita</t>
  </si>
  <si>
    <t>Krmné suroviny mimo rybí moučku</t>
  </si>
  <si>
    <t>Rybí moučka</t>
  </si>
  <si>
    <t>Krmné směsi</t>
  </si>
  <si>
    <t>VÝSLEDKY KONTROLY DODRŽOVÁNÍ DEKLAROVANÝCH JAKOSTNÍCH ZNAKŮ KRMNÝCH PRODUKTŮ</t>
  </si>
  <si>
    <t>VÝSLEDKY KONTROLY DODRŽOVÁNÍ MAXIMÁLNÍCH POVOLENÝCH LIMITŮ NEŽÁDOUCÍCH LÁTEK V KRMIVECH</t>
  </si>
  <si>
    <t>Krmné suroviny</t>
  </si>
  <si>
    <t>VÝSLEDKY KONTROLY DODRŽOVÁNÍ BEZPEČNOSTI A JAKOSTI KRMNÝCH SUROVIN</t>
  </si>
  <si>
    <t>Pozn: červeně označeny nevyhovující vzorky a hodnoty parametrů</t>
  </si>
  <si>
    <t>PoKZ - protokol o kontrolním zjištění ÚKZÚZ</t>
  </si>
  <si>
    <t>VÝSLEDKY KONTROLY PŘÍTOMNOSTI NEPOVOLENÝCH ZPRACOVANÝCH ŽIVOČIŠNÝCH BÍLKOVIN V KRMIVECH</t>
  </si>
  <si>
    <t>VÝSLEDKY KONTROLY PŘÍTOMNOSTI NEPOVOLENÝCH GENETICKY MODIFIKOVANÝCH ORGANISMŮ V KRMIVECH</t>
  </si>
  <si>
    <r>
      <t xml:space="preserve">Měď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</si>
  <si>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Zinek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</si>
  <si>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Sušina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</si>
  <si>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Mangan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</si>
  <si>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Selen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</si>
  <si>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Lasalocid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</si>
  <si>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Maduramicin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</si>
  <si>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Monensin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</si>
  <si>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Narasin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</si>
  <si>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Nikarbazin   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</si>
  <si>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Robenidin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</si>
  <si>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Salinomycin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</si>
  <si>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Semduramicin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</si>
  <si>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A          </t>
    </r>
    <r>
      <rPr>
        <sz val="11"/>
        <color theme="1"/>
        <rFont val="Calibri"/>
        <family val="2"/>
        <charset val="238"/>
        <scheme val="minor"/>
      </rPr>
      <t xml:space="preserve"> 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</si>
  <si>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Olovo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</si>
  <si>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Kadmium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</si>
  <si>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Rtuť      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</si>
  <si>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Arsen   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</si>
  <si>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Sušina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</si>
  <si>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Protein                        </t>
    </r>
    <r>
      <rPr>
        <sz val="11"/>
        <rFont val="Calibri"/>
        <family val="2"/>
        <charset val="238"/>
        <scheme val="minor"/>
      </rPr>
      <t xml:space="preserve">  (%)</t>
    </r>
  </si>
  <si>
    <r>
      <t xml:space="preserve">Popel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</si>
  <si>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Vláknina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</si>
  <si>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Vápník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</si>
  <si>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Fosfor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</si>
  <si>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Sodík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</si>
  <si>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Hořčík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</si>
  <si>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VÝSLEDKY VÝSKYTU MYKOTOXINŮ V KRMNÝCH PRODUKTECH</t>
  </si>
  <si>
    <t>Obiloviny</t>
  </si>
  <si>
    <t>Ostatní krmné suroviny</t>
  </si>
  <si>
    <t>Zearalenon</t>
  </si>
  <si>
    <t>Fumonisin B1</t>
  </si>
  <si>
    <t>Fumonisin B2</t>
  </si>
  <si>
    <t>Fumonisin B1+B2</t>
  </si>
  <si>
    <t>Ochratoxin A</t>
  </si>
  <si>
    <t>Deoxynivalenol</t>
  </si>
  <si>
    <t>T2-toxin</t>
  </si>
  <si>
    <t>HT2-toxin</t>
  </si>
  <si>
    <t>T2 + HT2 toxin</t>
  </si>
  <si>
    <t>KRMNÉ SUROVINY</t>
  </si>
  <si>
    <r>
      <t xml:space="preserve">Vitamin E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</si>
  <si>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Lysin                    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</si>
  <si>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Methionin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</si>
  <si>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OVCE, KOZY, KRÁLÍCI, KONĚ, RYBY</t>
  </si>
  <si>
    <r>
      <t xml:space="preserve">Tuk 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</si>
  <si>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Komponenty suchozemských živočichů</t>
  </si>
  <si>
    <t>Komponenty ryb</t>
  </si>
  <si>
    <r>
      <t xml:space="preserve">Aflatoxin B1         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sz val="11"/>
        <color theme="1"/>
        <rFont val="Calibri"/>
        <family val="2"/>
        <charset val="238"/>
      </rPr>
      <t>µg.kg</t>
    </r>
    <r>
      <rPr>
        <vertAlign val="superscript"/>
        <sz val="11"/>
        <color theme="1"/>
        <rFont val="Calibri"/>
        <family val="2"/>
        <charset val="238"/>
      </rPr>
      <t>-1</t>
    </r>
    <r>
      <rPr>
        <sz val="11"/>
        <color theme="1"/>
        <rFont val="Calibri"/>
        <family val="2"/>
        <charset val="238"/>
      </rPr>
      <t>)</t>
    </r>
  </si>
  <si>
    <r>
      <t xml:space="preserve">Aflatoxin B2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</si>
  <si>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Aflatoxin G1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</si>
  <si>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Zearalenon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</si>
  <si>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B1              </t>
    </r>
    <r>
      <rPr>
        <sz val="11"/>
        <color theme="1"/>
        <rFont val="Calibri"/>
        <family val="2"/>
        <charset val="238"/>
        <scheme val="minor"/>
      </rPr>
      <t xml:space="preserve">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</si>
  <si>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B2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</si>
  <si>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B1+B2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</si>
  <si>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Ochratoxin A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</si>
  <si>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Deoxynivalenol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</si>
  <si>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T2-toxin  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</si>
  <si>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HT2-toxin 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</si>
  <si>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T2 + HT2 toxin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</si>
  <si>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 xml:space="preserve">Beauvericin  </t>
    </r>
    <r>
      <rPr>
        <sz val="11"/>
        <color theme="1"/>
        <rFont val="Calibri"/>
        <family val="2"/>
        <charset val="238"/>
        <scheme val="minor"/>
      </rPr>
      <t xml:space="preserve">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</si>
  <si>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A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</si>
  <si>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A1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</si>
  <si>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 xml:space="preserve">Enniatin B  </t>
    </r>
    <r>
      <rPr>
        <sz val="11"/>
        <color theme="1"/>
        <rFont val="Calibri"/>
        <family val="2"/>
        <charset val="238"/>
        <scheme val="minor"/>
      </rPr>
      <t xml:space="preserve">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</si>
  <si>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B1</t>
    </r>
    <r>
      <rPr>
        <sz val="11"/>
        <color theme="1"/>
        <rFont val="Calibri"/>
        <family val="2"/>
        <charset val="238"/>
        <scheme val="minor"/>
      </rPr>
      <t xml:space="preserve">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</si>
  <si>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Nivalenol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</si>
  <si>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>VÝSLEDKY OBSAHU MYKOTOXINŮ V OBILOVINÁCH</t>
    </r>
    <r>
      <rPr>
        <sz val="11"/>
        <color theme="1"/>
        <rFont val="Arial Unicode MS"/>
        <family val="2"/>
        <charset val="238"/>
      </rPr>
      <t xml:space="preserve"> (µg.kg</t>
    </r>
    <r>
      <rPr>
        <vertAlign val="superscript"/>
        <sz val="11"/>
        <color theme="1"/>
        <rFont val="Arial Unicode MS"/>
        <family val="2"/>
        <charset val="238"/>
      </rPr>
      <t>-1</t>
    </r>
    <r>
      <rPr>
        <sz val="11"/>
        <color theme="1"/>
        <rFont val="Arial Unicode MS"/>
        <family val="2"/>
        <charset val="238"/>
      </rPr>
      <t>)</t>
    </r>
  </si>
  <si>
    <t>Materiál</t>
  </si>
  <si>
    <r>
      <t xml:space="preserve">Sušina                  </t>
    </r>
    <r>
      <rPr>
        <sz val="11"/>
        <color theme="1"/>
        <rFont val="Calibri"/>
        <family val="2"/>
        <charset val="238"/>
        <scheme val="minor"/>
      </rPr>
      <t>(%)</t>
    </r>
  </si>
  <si>
    <t>Aflatoxin B1</t>
  </si>
  <si>
    <t>Aflatoxin B2</t>
  </si>
  <si>
    <t>Aflatoxin G1</t>
  </si>
  <si>
    <t>Aflatoxin G2</t>
  </si>
  <si>
    <t>Beauvericin</t>
  </si>
  <si>
    <t>Enniatin A</t>
  </si>
  <si>
    <t>Enniatin A1</t>
  </si>
  <si>
    <t>Enniatin B</t>
  </si>
  <si>
    <t>Enniatin B1</t>
  </si>
  <si>
    <t>Nivalenol</t>
  </si>
  <si>
    <r>
      <t xml:space="preserve">Tuk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</si>
  <si>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Železo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</si>
  <si>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D3          </t>
    </r>
    <r>
      <rPr>
        <sz val="11"/>
        <color theme="1"/>
        <rFont val="Calibri"/>
        <family val="2"/>
        <charset val="238"/>
        <scheme val="minor"/>
      </rPr>
      <t>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</si>
  <si>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Diclazuril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</si>
  <si>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Halofuginon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</si>
  <si>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Kobalt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</si>
  <si>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Aflatoxin G2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</si>
  <si>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Amprolium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</si>
  <si>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Carbadox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</si>
  <si>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Dimetridazol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</si>
  <si>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Olachindox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</si>
  <si>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Virginiamycin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</si>
  <si>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Tylosin fosfát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</si>
  <si>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Zink - bacitracin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</si>
  <si>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Nifursol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</si>
  <si>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Ergokrystin</t>
  </si>
  <si>
    <t>Ergokrystinin</t>
  </si>
  <si>
    <t>Ergotamin</t>
  </si>
  <si>
    <t>Ergotaminin</t>
  </si>
  <si>
    <t>Ergokryptin</t>
  </si>
  <si>
    <t>Ergokryptinin</t>
  </si>
  <si>
    <t>Ergometrin</t>
  </si>
  <si>
    <t>Ergometrinin</t>
  </si>
  <si>
    <t>Ergosin</t>
  </si>
  <si>
    <t>Ergosinin</t>
  </si>
  <si>
    <t>Ergokornin</t>
  </si>
  <si>
    <t>Ergokorninin</t>
  </si>
  <si>
    <t>Monokrotalin</t>
  </si>
  <si>
    <t>Retrorsin</t>
  </si>
  <si>
    <t>Senecionin</t>
  </si>
  <si>
    <t>Senkirkin</t>
  </si>
  <si>
    <t>Senecifyllin</t>
  </si>
  <si>
    <r>
      <t xml:space="preserve">Alimet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</si>
  <si>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Močovina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</si>
  <si>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Ergokrystin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</si>
  <si>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Ergokrystinin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</si>
  <si>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Ergotamin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</si>
  <si>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Ergotaminin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</si>
  <si>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Ergokryptin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</si>
  <si>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Ergokryptinin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</si>
  <si>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Ergometrin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</si>
  <si>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Ergometrinin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</si>
  <si>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Ergosin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</si>
  <si>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Ergosinin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</si>
  <si>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Ergokronin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</si>
  <si>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Ergokroninin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</si>
  <si>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Monokrotalin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</si>
  <si>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Retrorsin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</si>
  <si>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Senecionin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</si>
  <si>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Senkirkin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</si>
  <si>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Senecifyllin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</si>
  <si>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Železo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</si>
  <si>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E          </t>
    </r>
    <r>
      <rPr>
        <sz val="11"/>
        <color theme="1"/>
        <rFont val="Calibri"/>
        <family val="2"/>
        <charset val="238"/>
        <scheme val="minor"/>
      </rPr>
      <t xml:space="preserve"> 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</si>
  <si>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DOMÁCÍ A OSTATNÍ ZVÍŘATA</t>
  </si>
  <si>
    <r>
      <t xml:space="preserve">Jod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</si>
  <si>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Nikl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</si>
  <si>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E jako </t>
    </r>
    <r>
      <rPr>
        <b/>
        <sz val="11"/>
        <color theme="1"/>
        <rFont val="Calibri"/>
        <family val="2"/>
        <charset val="238"/>
      </rPr>
      <t>α</t>
    </r>
    <r>
      <rPr>
        <b/>
        <sz val="8.8000000000000007"/>
        <color theme="1"/>
        <rFont val="Calibri"/>
        <family val="2"/>
        <charset val="238"/>
      </rPr>
      <t>-</t>
    </r>
    <r>
      <rPr>
        <b/>
        <sz val="11"/>
        <color theme="1"/>
        <rFont val="Calibri"/>
        <family val="2"/>
        <charset val="238"/>
      </rPr>
      <t>tokoferol acetát</t>
    </r>
    <r>
      <rPr>
        <b/>
        <sz val="11"/>
        <color theme="1"/>
        <rFont val="Calibri"/>
        <family val="2"/>
        <charset val="238"/>
        <scheme val="minor"/>
      </rPr>
      <t xml:space="preserve">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</si>
  <si>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Suma methioninu a alimetu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</si>
  <si>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Obsah vody 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</si>
  <si>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Glycerol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</si>
  <si>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MONG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</si>
  <si>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Sodík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</si>
  <si>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Draslík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</si>
  <si>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t>VG kukuřice – škrobová invertáza</t>
  </si>
  <si>
    <t>VG rýže – fosfolipáza D</t>
  </si>
  <si>
    <t>VG sója – sójový lektin</t>
  </si>
  <si>
    <t>SE P-35S</t>
  </si>
  <si>
    <t>SE T-NOS</t>
  </si>
  <si>
    <t>SE bar</t>
  </si>
  <si>
    <t>SE CP4espsp</t>
  </si>
  <si>
    <t>SE cry1A(b)</t>
  </si>
  <si>
    <t>SE FMV</t>
  </si>
  <si>
    <t>SE nptII</t>
  </si>
  <si>
    <t>SE pat</t>
  </si>
  <si>
    <t>K 5307</t>
  </si>
  <si>
    <t>K DAS40278</t>
  </si>
  <si>
    <t>K MON87403</t>
  </si>
  <si>
    <t>K VCO-01981-5</t>
  </si>
  <si>
    <r>
      <t xml:space="preserve">Methanol 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</si>
  <si>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Acetamiprid (mg.kg-1)</t>
  </si>
  <si>
    <t>Acefát             (mg.kg-1)</t>
  </si>
  <si>
    <t>Aldikarb       (mg.kg-1)</t>
  </si>
  <si>
    <t>Aldrin              (mg.kg-1)</t>
  </si>
  <si>
    <t>Aldrin a Dieldrin (suma)        (mg.kg-1)</t>
  </si>
  <si>
    <t>Azinfos-methyl (mg.kg-1)</t>
  </si>
  <si>
    <t>Azoxystrobin (mg.kg-1)</t>
  </si>
  <si>
    <t>Bifenthrin (suma izomerů)  (mg.kg-1)</t>
  </si>
  <si>
    <t>Bitertanol (mg.kg-1)</t>
  </si>
  <si>
    <t>Bixafen            (mg.kg-1)</t>
  </si>
  <si>
    <t>Boskalid           (mg.kg-1)</t>
  </si>
  <si>
    <t>Bromuconazole (mg.kg-1)</t>
  </si>
  <si>
    <t>Bupirimát (mg.kg-1)</t>
  </si>
  <si>
    <t>Buprofezin (mg.kg-1)</t>
  </si>
  <si>
    <t>Kadusafos (mg.kg-1)</t>
  </si>
  <si>
    <t>Karbaryl          (mg.kg-1)</t>
  </si>
  <si>
    <t>Karbendazim (mg.kg-1)</t>
  </si>
  <si>
    <t>Karbofuran (mg.kg-1)</t>
  </si>
  <si>
    <t>3-hydroxy karbofuran (mg.kg-1)</t>
  </si>
  <si>
    <t>Karboxin  (mg.kg-1)</t>
  </si>
  <si>
    <t>Chlorantraniliprol (mg.kg-1)</t>
  </si>
  <si>
    <t>Chlorfenapyr (mg.kg-1)</t>
  </si>
  <si>
    <t>Chlorfenvinfos (mg.kg-1)</t>
  </si>
  <si>
    <t>Chlormekvát chlorid (suma) (mg.kg-1)</t>
  </si>
  <si>
    <t>Chlorprofam (mg.kg-1)</t>
  </si>
  <si>
    <t>Chlorpyrifos (mg.kg-1)</t>
  </si>
  <si>
    <t>Chlorpyrifos-methyl               (mg.kg-1)</t>
  </si>
  <si>
    <t>Klothianidin (mg.kg-1)</t>
  </si>
  <si>
    <t>Cyfluthrin (suma izomerů)  (mg.kg-1)</t>
  </si>
  <si>
    <t>Lambda-cyhalothrin (mg.kg-1)</t>
  </si>
  <si>
    <t>Cymoxanil (mg.kg-1)</t>
  </si>
  <si>
    <t>Cypermethrin (suma izomerů) (mg.kg-1)</t>
  </si>
  <si>
    <t>Cyprokonazol (mg.kg-1)</t>
  </si>
  <si>
    <t>Cyprodinil (mg.kg-1)</t>
  </si>
  <si>
    <t>Deltamethrin (mg.kg-1)</t>
  </si>
  <si>
    <t>Diazinon  (mg.kg-1)</t>
  </si>
  <si>
    <t>Dichlorprop (suma)        (mg.kg-1)</t>
  </si>
  <si>
    <t>Dichlorvos (mg.kg-1)</t>
  </si>
  <si>
    <t>Dikloran       (mg.kg-1)</t>
  </si>
  <si>
    <t>Dieldrin       (mg.kg-1)</t>
  </si>
  <si>
    <t>Difenokonazol (mg.kg-1)</t>
  </si>
  <si>
    <t>Difenylamin (mg.kg-1)</t>
  </si>
  <si>
    <t>Diflubenzuron (mg.kg-1)</t>
  </si>
  <si>
    <t>Dimethoát (mg.kg-1)</t>
  </si>
  <si>
    <t>Dimethoát (suma)        (mg.kg-1)</t>
  </si>
  <si>
    <t>Dimethomorf (suma izomerů) (mg.kg-1)</t>
  </si>
  <si>
    <t>Dinikonazol (suma izomerů) (mg.kg-1)</t>
  </si>
  <si>
    <r>
      <t>Endosulfan      (</t>
    </r>
    <r>
      <rPr>
        <b/>
        <sz val="11"/>
        <color theme="1"/>
        <rFont val="Calibri"/>
        <family val="2"/>
        <charset val="238"/>
      </rPr>
      <t>α+β isomer)     (mg.kg-1)</t>
    </r>
  </si>
  <si>
    <t>Endosulfansulfát (mg.kg-1)</t>
  </si>
  <si>
    <t>Endosulfan (suma izomerů) (mg.kg-1)</t>
  </si>
  <si>
    <t>Epoxikonazol (mg.kg-1)</t>
  </si>
  <si>
    <t>Ethion      (mg.kg-1)</t>
  </si>
  <si>
    <t>Ethirimol  (mg.kg-1)</t>
  </si>
  <si>
    <t xml:space="preserve">Ethoprofos (mg.kg-1) </t>
  </si>
  <si>
    <t>Fenbukonazol (mg.kg-1)</t>
  </si>
  <si>
    <t>Fenhexamid (mg.kg-1)</t>
  </si>
  <si>
    <t>Fenitrothion (mg.kg-1)</t>
  </si>
  <si>
    <t>Fenpropathrin (mg.kg-1)</t>
  </si>
  <si>
    <t>Fenpropidin (mg.kg-1)</t>
  </si>
  <si>
    <t>Fenpropimorf (suma izomerů) (mg.kg-1)</t>
  </si>
  <si>
    <t>Fenpyroximát (mg.kg-1)</t>
  </si>
  <si>
    <t>Fenthion  (mg.kg-1)</t>
  </si>
  <si>
    <t>Fenvalerát (suma izomerů)  (mg.kg-1)</t>
  </si>
  <si>
    <t>Fipronil     (mg.kg-1)</t>
  </si>
  <si>
    <t>Flonikamid (mg.kg-1)</t>
  </si>
  <si>
    <t>Fluazifop-P (suma)          (mg.kg-1)</t>
  </si>
  <si>
    <t>Fluaziop-P-butyl (mg.kg-1)</t>
  </si>
  <si>
    <t xml:space="preserve">Fludioxonil (mg.kg-1) </t>
  </si>
  <si>
    <t>Fluopikolid (mg.kg-1)</t>
  </si>
  <si>
    <t>Fluopyram (mg.kg-1)</t>
  </si>
  <si>
    <t>Flufenoxuron (mg.kg-1)</t>
  </si>
  <si>
    <t>Fluquinconazol (mg.kg-1)</t>
  </si>
  <si>
    <t>Flusilazol (mg.kg-1)</t>
  </si>
  <si>
    <t>Flutolanil (mg.kg-1)</t>
  </si>
  <si>
    <t>Flutriafol  (mg.kg-1)</t>
  </si>
  <si>
    <t>Tau-fluvalinát (mg.kg-1)</t>
  </si>
  <si>
    <t>Fluxapyroxad (mg.kg-1)</t>
  </si>
  <si>
    <t>Glyfosát   (mg.kg-1)</t>
  </si>
  <si>
    <t>Haloxyfop (suma)       (mg.kg-1)</t>
  </si>
  <si>
    <t>Haloxyfop-methyl        (mg.kg-1)</t>
  </si>
  <si>
    <t>Haloxyfop-2-ethoxyethyl (mg.kg-1)</t>
  </si>
  <si>
    <t>Hexakonazol (mg.kg-1)</t>
  </si>
  <si>
    <t>Imazalil        (mg.kg-1)</t>
  </si>
  <si>
    <t xml:space="preserve">Imidakloprid (mg.kg-1) </t>
  </si>
  <si>
    <t>Indoxacarb (suma)       (mg.kg-1)</t>
  </si>
  <si>
    <t xml:space="preserve">Iprodion       (mg.kg-1) </t>
  </si>
  <si>
    <t>Iprovalikarb (mg.kg-1)</t>
  </si>
  <si>
    <t>Isokarbofos (mg.kg-1)</t>
  </si>
  <si>
    <t>Isoprothiolan (mg.kg-1)</t>
  </si>
  <si>
    <t>Isoproturon (mg.kg-1)</t>
  </si>
  <si>
    <t>Kresoxim-methyl              (mg.kg-1)</t>
  </si>
  <si>
    <t>Linuron         (mg.kg-1)</t>
  </si>
  <si>
    <t>Malaoxon (mg.kg-1)</t>
  </si>
  <si>
    <t>Malathion (mg.kg-1)</t>
  </si>
  <si>
    <t>Malathion (suma)           (mg.kg-1)</t>
  </si>
  <si>
    <t>Mandipropamid (mg.kg-1)</t>
  </si>
  <si>
    <t>MCPA       (mg.kg-1)</t>
  </si>
  <si>
    <t>Mekoprop (suma)       (mg.kg-1)</t>
  </si>
  <si>
    <t>Mepikvát chlorid (suma)       (mg.kg-1)</t>
  </si>
  <si>
    <t>Metalaxyl a metalaxyl-M (suma izomerů) (mg.kg-1)</t>
  </si>
  <si>
    <t>Metkonazol (suma izomerů) (mg.kg-1)</t>
  </si>
  <si>
    <t>Methakrifos (mg.kg-1)</t>
  </si>
  <si>
    <t>Methamidofos (mg.kg-1)</t>
  </si>
  <si>
    <t>Methidathion (mg.kg-1)</t>
  </si>
  <si>
    <t>Methiokarb (mg.kg-1)</t>
  </si>
  <si>
    <t>Methiokarb sulfon          (mg.kg-1)</t>
  </si>
  <si>
    <t>Methiokarb sulfoxid      (mg.kg-1)</t>
  </si>
  <si>
    <t>Methiokarb (suma)     (mg.kg-1)</t>
  </si>
  <si>
    <t>Methomyl (mg.kg-1)</t>
  </si>
  <si>
    <t>Methoxyfenozid (mg.kg-1)</t>
  </si>
  <si>
    <t>Metolachlor (mg.kg-1)</t>
  </si>
  <si>
    <t>Metrafenon (mg.kg-1)</t>
  </si>
  <si>
    <t>Metribuzin (mg.kg-1)</t>
  </si>
  <si>
    <t>Monokrotofos (mg.kg-1)</t>
  </si>
  <si>
    <t>Myklobutanil (mg.kg-1)</t>
  </si>
  <si>
    <t>Omethoát (mg.kg-1)</t>
  </si>
  <si>
    <t>Oxydemeton-methyl     (mg.kg-1)</t>
  </si>
  <si>
    <t>Oxydemeton-methyl (suma) (mg.kg-1)</t>
  </si>
  <si>
    <t>Paklobutrazol (mg.kg-1)</t>
  </si>
  <si>
    <t>Parathion (mg.kg-1)</t>
  </si>
  <si>
    <t>Parathion-methyl     (mg.kg-1)</t>
  </si>
  <si>
    <t>Penkonazol (mg.kg-1)</t>
  </si>
  <si>
    <t>Pencycuron (mg.kg-1)</t>
  </si>
  <si>
    <t>Pendimethalin (mg.kg-1)</t>
  </si>
  <si>
    <t>Permethrin (suma izomerů) (mg.kg-1)</t>
  </si>
  <si>
    <t>Fosmet    (mg.kg-1)</t>
  </si>
  <si>
    <t>Fosfamidon (mg.kg-1)</t>
  </si>
  <si>
    <t>Pikoxystrobin (mg.kg-1)</t>
  </si>
  <si>
    <t>Pirimikarb (mg.kg-1)</t>
  </si>
  <si>
    <t>Desmethylpirimikarb         (mg.kg-1)</t>
  </si>
  <si>
    <t xml:space="preserve">Pirimifos-methyl (mg.kg-1) </t>
  </si>
  <si>
    <t>Pyridaben (mg.kg-1)</t>
  </si>
  <si>
    <t>Pyriproxyfen (mg.kg-1)</t>
  </si>
  <si>
    <t xml:space="preserve">Prochloraz (mg.kg-1)  </t>
  </si>
  <si>
    <t>Procymidon (mg.kg-1)</t>
  </si>
  <si>
    <t>Profenofos (mg.kg-1)</t>
  </si>
  <si>
    <t>Propamokarb (mg.kg-1)</t>
  </si>
  <si>
    <t>Propikonazol                                (suma izomerů)                           (mg.kg-1)</t>
  </si>
  <si>
    <t>Propyzamid (mg.kg-1)</t>
  </si>
  <si>
    <t>Prothiokonazol (Prothiokonazol-desthio)          (mg.kg-1)</t>
  </si>
  <si>
    <t>Prothiofos (mg.kg-1)</t>
  </si>
  <si>
    <t>Pyrimethanil (mg.kg-1)</t>
  </si>
  <si>
    <t>Pyraklostrobin (mg.kg-1)</t>
  </si>
  <si>
    <t>Chinoxyfen (mg.kg-1)</t>
  </si>
  <si>
    <t>Spiromesifen (mg.kg-1)</t>
  </si>
  <si>
    <t>Spiroxamin (suma izomerů)            (mg.kg-1)</t>
  </si>
  <si>
    <t>Tebukonazol (mg.kg-1)</t>
  </si>
  <si>
    <t>Tebufenozid (mg.kg-1)</t>
  </si>
  <si>
    <t>Teflubenzuron (mg.kg-1)</t>
  </si>
  <si>
    <t>Tefluthrin (mg.kg-1)</t>
  </si>
  <si>
    <t>Terbuthylazin (mg.kg-1)</t>
  </si>
  <si>
    <t>Tetrakonazol (mg.kg-1)</t>
  </si>
  <si>
    <t>Tetramethrin (mg.kg-1)</t>
  </si>
  <si>
    <t>Thiabendazol  (mg.kg-1)</t>
  </si>
  <si>
    <t>Thiakloprid (mg.kg-1)</t>
  </si>
  <si>
    <t>Thiodikarb (mg.kg-1)</t>
  </si>
  <si>
    <t>Thiamethoxam (mg.kg-1)</t>
  </si>
  <si>
    <t>Thiofanát-methyl (mg.kg-1)</t>
  </si>
  <si>
    <t>Tolklofos-methyl (mg.kg-1)</t>
  </si>
  <si>
    <t xml:space="preserve">Triadimefon (mg.kg-1) </t>
  </si>
  <si>
    <t>Triadimenol       (suma izomerů)       (mg.kg-1)</t>
  </si>
  <si>
    <t>Triazofos (mg.kg-1)</t>
  </si>
  <si>
    <t>Tricyklazol (mg.kg-1)</t>
  </si>
  <si>
    <t>Trifloxystrobin (mg.kg-1)</t>
  </si>
  <si>
    <t>Trifluralin (mg.kg-1)</t>
  </si>
  <si>
    <t>Trinexapak-ethyl (mg.kg-1)</t>
  </si>
  <si>
    <t>Tritikonazol (mg.kg-1)</t>
  </si>
  <si>
    <t>Vinklozolin (mg.kg-1)</t>
  </si>
  <si>
    <t>2,4-D (suma)</t>
  </si>
  <si>
    <r>
      <t xml:space="preserve">Síra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</si>
  <si>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Fytáza        </t>
    </r>
    <r>
      <rPr>
        <sz val="11"/>
        <color theme="1"/>
        <rFont val="Calibri"/>
        <family val="2"/>
        <charset val="238"/>
        <scheme val="minor"/>
      </rPr>
      <t>(j.aktiv.kg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</si>
  <si>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Radioaktivita Cs - 134  (Bq.kg-1)</t>
  </si>
  <si>
    <t>Radioaktivita Cs - 137  (Bq.kg-1)</t>
  </si>
  <si>
    <t>2-fenylfenol (mg.kg-1)</t>
  </si>
  <si>
    <r>
      <t xml:space="preserve">Suma PCB 28,52,101, 138,153,180 </t>
    </r>
    <r>
      <rPr>
        <sz val="10"/>
        <color theme="1"/>
        <rFont val="Calibri"/>
        <family val="2"/>
        <charset val="238"/>
        <scheme val="minor"/>
      </rPr>
      <t>(</t>
    </r>
    <r>
      <rPr>
        <sz val="10"/>
        <color theme="1"/>
        <rFont val="Calibri"/>
        <family val="2"/>
        <charset val="238"/>
      </rPr>
      <t>µg.kg</t>
    </r>
    <r>
      <rPr>
        <vertAlign val="superscript"/>
        <sz val="10"/>
        <color theme="1"/>
        <rFont val="Calibri"/>
        <family val="2"/>
        <charset val="238"/>
      </rPr>
      <t>-1</t>
    </r>
    <r>
      <rPr>
        <sz val="10"/>
        <color theme="1"/>
        <rFont val="Calibri"/>
        <family val="2"/>
        <charset val="238"/>
      </rPr>
      <t>)</t>
    </r>
  </si>
  <si>
    <r>
      <t xml:space="preserve">Dioxiny                </t>
    </r>
    <r>
      <rPr>
        <b/>
        <sz val="9"/>
        <color theme="1"/>
        <rFont val="Calibri"/>
        <family val="2"/>
        <charset val="238"/>
        <scheme val="minor"/>
      </rPr>
      <t>suma PCDD a PCDF</t>
    </r>
    <r>
      <rPr>
        <b/>
        <sz val="10"/>
        <color theme="1"/>
        <rFont val="Calibri"/>
        <family val="2"/>
        <charset val="238"/>
        <scheme val="minor"/>
      </rPr>
      <t xml:space="preserve">       </t>
    </r>
    <r>
      <rPr>
        <sz val="10"/>
        <color theme="1"/>
        <rFont val="Calibri"/>
        <family val="2"/>
        <charset val="238"/>
        <scheme val="minor"/>
      </rPr>
      <t>(ng WHO-TEQ/kg)</t>
    </r>
  </si>
  <si>
    <r>
      <t>PCB s diox. efektem</t>
    </r>
    <r>
      <rPr>
        <b/>
        <sz val="10"/>
        <color theme="1"/>
        <rFont val="Calibri"/>
        <family val="2"/>
        <charset val="238"/>
        <scheme val="minor"/>
      </rPr>
      <t xml:space="preserve">                </t>
    </r>
    <r>
      <rPr>
        <sz val="10"/>
        <color theme="1"/>
        <rFont val="Calibri"/>
        <family val="2"/>
        <charset val="238"/>
        <scheme val="minor"/>
      </rPr>
      <t xml:space="preserve"> (ng WHO-TEQ/kg)</t>
    </r>
  </si>
  <si>
    <r>
      <t>Dioxiny + PCB       s diox. efektem</t>
    </r>
    <r>
      <rPr>
        <b/>
        <sz val="10"/>
        <color theme="1"/>
        <rFont val="Calibri"/>
        <family val="2"/>
        <charset val="238"/>
        <scheme val="minor"/>
      </rPr>
      <t xml:space="preserve">      </t>
    </r>
    <r>
      <rPr>
        <sz val="10"/>
        <color theme="1"/>
        <rFont val="Calibri"/>
        <family val="2"/>
        <charset val="238"/>
        <scheme val="minor"/>
      </rPr>
      <t xml:space="preserve"> (ng WHO-TEQ/kg)</t>
    </r>
  </si>
  <si>
    <t>Sušina analytická                %</t>
  </si>
  <si>
    <t>Propargit      (mg.kg-1)</t>
  </si>
  <si>
    <t>Prosulfokarb (mg.kg-1)</t>
  </si>
  <si>
    <r>
      <t xml:space="preserve">Taurin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</si>
  <si>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Hořčík              </t>
    </r>
    <r>
      <rPr>
        <sz val="11"/>
        <color theme="1"/>
        <rFont val="Calibri"/>
        <family val="2"/>
        <charset val="238"/>
        <scheme val="minor"/>
      </rPr>
      <t>(%)</t>
    </r>
  </si>
  <si>
    <t>VG - bavlna</t>
  </si>
  <si>
    <t>VG - brambory</t>
  </si>
  <si>
    <t xml:space="preserve">VG - řepka </t>
  </si>
  <si>
    <t>Ř DP073496</t>
  </si>
  <si>
    <t>Zpracovala: Ing. Zora Hlavová/říjen 2023</t>
  </si>
  <si>
    <t>Zpracovala: Ing. Zora Hlavová /říjen 2023</t>
  </si>
  <si>
    <t xml:space="preserve">Zpracovala: Ing. Zora Hlavová/říjen 2023 </t>
  </si>
  <si>
    <t>Kompletní krmná směs pro výkrm prasat (A 2)</t>
  </si>
  <si>
    <t>Kompletní krmná směs pro předvýkrm prasat - do 35 ž.h. (A 1)</t>
  </si>
  <si>
    <t>Kompletní krmná směs pro selata (ČOS)</t>
  </si>
  <si>
    <t>Doplňková krmná směs pro chov prasat</t>
  </si>
  <si>
    <t>Kompletní krmná směs pro výkrm prasat - dokrm (A 3)</t>
  </si>
  <si>
    <r>
      <t xml:space="preserve">Threonin                    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</si>
  <si>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&lt;0,2000</t>
  </si>
  <si>
    <t>&lt;0,009000</t>
  </si>
  <si>
    <t>&lt;0,01500</t>
  </si>
  <si>
    <t>&lt;0,1000</t>
  </si>
  <si>
    <t>&lt;0,02000</t>
  </si>
  <si>
    <t>&lt;0,05000</t>
  </si>
  <si>
    <t>Kompletní krmná směs pro chov prasat</t>
  </si>
  <si>
    <t>&lt;1,500</t>
  </si>
  <si>
    <t>&lt;0,10</t>
  </si>
  <si>
    <t>&lt;0,05</t>
  </si>
  <si>
    <t>&lt;1,000</t>
  </si>
  <si>
    <t>&lt;2,500</t>
  </si>
  <si>
    <t>&lt;20,00</t>
  </si>
  <si>
    <t>&lt;5,000</t>
  </si>
  <si>
    <t>&lt;5,00</t>
  </si>
  <si>
    <t>&lt;80,00</t>
  </si>
  <si>
    <r>
      <t xml:space="preserve">Viginiamycin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</si>
  <si>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Amoxicilin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</si>
  <si>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Tilmicosinum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</si>
  <si>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Škůdci</t>
  </si>
  <si>
    <t>Zakázané materiály</t>
  </si>
  <si>
    <t>Kompletní krmná směs pro plemenné nosnice</t>
  </si>
  <si>
    <t>Kompletní krmná směs pro užitkové nosnice</t>
  </si>
  <si>
    <t>bez škůdců</t>
  </si>
  <si>
    <t>nezjištěna</t>
  </si>
  <si>
    <t>Kompletní krmná směs pro výkrm kuřat nad 14 dnů stáří</t>
  </si>
  <si>
    <t>Kompletní krmná směs pro krůty v období ochranné lhůty - dokrm</t>
  </si>
  <si>
    <t>K-5307</t>
  </si>
  <si>
    <t xml:space="preserve">K-DAS59122 </t>
  </si>
  <si>
    <t>K-DP-004114-3</t>
  </si>
  <si>
    <t>K-GAT98140</t>
  </si>
  <si>
    <t>K-MIR162</t>
  </si>
  <si>
    <t xml:space="preserve">K-MIR604 </t>
  </si>
  <si>
    <t>K-MON810</t>
  </si>
  <si>
    <t>K-MON87411</t>
  </si>
  <si>
    <t>K-MON87427</t>
  </si>
  <si>
    <t>K-T25</t>
  </si>
  <si>
    <t>R-BT63</t>
  </si>
  <si>
    <t>Ř-GT73</t>
  </si>
  <si>
    <t>Ř-T45</t>
  </si>
  <si>
    <t>S-A2704-12</t>
  </si>
  <si>
    <t>S-A5547-127</t>
  </si>
  <si>
    <t>S-BPS-CV127-9</t>
  </si>
  <si>
    <t>S-DAS44406-06</t>
  </si>
  <si>
    <t>S-DAS68416-4</t>
  </si>
  <si>
    <t>S-DAS81419-2</t>
  </si>
  <si>
    <t>S-DP 305423</t>
  </si>
  <si>
    <t>S-DP 356043</t>
  </si>
  <si>
    <t>S-FG72</t>
  </si>
  <si>
    <t>S-MON40-3-2</t>
  </si>
  <si>
    <t>S-MON87701</t>
  </si>
  <si>
    <t>S-MON87705</t>
  </si>
  <si>
    <t>S-MON87708</t>
  </si>
  <si>
    <t>S-MON87751</t>
  </si>
  <si>
    <t>S-MON87769</t>
  </si>
  <si>
    <t>S-MON89788</t>
  </si>
  <si>
    <t>Kompletní krmná směs pro výkrm kuřat v období ochranné lhůty - dokrm</t>
  </si>
  <si>
    <t>Kompletní krmná směs pro krůty do 16 týdnů</t>
  </si>
  <si>
    <t>Kompletní krmná směs pro kachny</t>
  </si>
  <si>
    <t>Kompletní krmná směs pro krůty do 12 týdnů</t>
  </si>
  <si>
    <t>nedetekován</t>
  </si>
  <si>
    <t>detekován</t>
  </si>
  <si>
    <t>Kompletní krmná směs pro výkrm kuřat do 14. dne stáří</t>
  </si>
  <si>
    <t>Minerální krmivo pro skot</t>
  </si>
  <si>
    <t>Doplňková krmná směs pro telata</t>
  </si>
  <si>
    <t>nenalezeny</t>
  </si>
  <si>
    <t>Doplňková krmná směs pro dojnice</t>
  </si>
  <si>
    <t>Kompletní krmná dávka pro dojnice</t>
  </si>
  <si>
    <t>Doplňková krmná směs pro odchov skotu</t>
  </si>
  <si>
    <t>Doplňková krmná směs pro koně</t>
  </si>
  <si>
    <t>Kompletní krmná směs pro výkrm králíků</t>
  </si>
  <si>
    <t>Minerální krmivo pro ovce</t>
  </si>
  <si>
    <t>Kompletní krmná směs pro psy</t>
  </si>
  <si>
    <t>Premix pro prasata</t>
  </si>
  <si>
    <t>Botanická čistota</t>
  </si>
  <si>
    <t>Nečistoty</t>
  </si>
  <si>
    <t>Jiné druhy kult.plod</t>
  </si>
  <si>
    <t>Nečistoty škodlivé</t>
  </si>
  <si>
    <t>Neč.škodl.-Datura sp</t>
  </si>
  <si>
    <t>Neč.škodl.-svízel</t>
  </si>
  <si>
    <t>Neč.škodl.-Ambrosia</t>
  </si>
  <si>
    <t>Řepkový extrahovaný šrot (moučka)</t>
  </si>
  <si>
    <t>Sójový loupaný extrahovaný šrot (moučka)</t>
  </si>
  <si>
    <t>Ječmen</t>
  </si>
  <si>
    <t>&lt;0,004000</t>
  </si>
  <si>
    <t>&lt;0,008000</t>
  </si>
  <si>
    <t>&lt;0,002000</t>
  </si>
  <si>
    <t>&lt;0,01000</t>
  </si>
  <si>
    <t>&lt;0,005000</t>
  </si>
  <si>
    <t>&lt;0,003000</t>
  </si>
  <si>
    <t>&lt;0,006000</t>
  </si>
  <si>
    <t>&lt;0,01200</t>
  </si>
  <si>
    <t>Uhličitan vápenatý (vápenec)</t>
  </si>
  <si>
    <t>Pšenice</t>
  </si>
  <si>
    <t>&lt;0,010</t>
  </si>
  <si>
    <t>&lt;0,0100</t>
  </si>
  <si>
    <t>&lt;0,0400</t>
  </si>
  <si>
    <t>&lt;0,0200</t>
  </si>
  <si>
    <t>Vojtěšková moučka (alfalfa moučka)</t>
  </si>
  <si>
    <t>Demeton-S-methylsulf (mg.kg-1)</t>
  </si>
  <si>
    <t>Ethefon       (mg.kg-1)</t>
  </si>
  <si>
    <t>Glufosinát (mg.kg-1)</t>
  </si>
  <si>
    <t>Glufosinát suma (mg.kg-1)</t>
  </si>
  <si>
    <t>MPP (mg.kg-1)</t>
  </si>
  <si>
    <t>N-acetyl-glufosinát (mg.kg-1)</t>
  </si>
  <si>
    <t>Piperonyl butoxid     (mg.kg-1)</t>
  </si>
  <si>
    <t>Námel</t>
  </si>
  <si>
    <t>&lt;0,5000</t>
  </si>
  <si>
    <t>Tráva přirozeně sušená (seno)</t>
  </si>
  <si>
    <t>&lt;10,00</t>
  </si>
  <si>
    <t>Glycerin surový (glycerol surový)</t>
  </si>
  <si>
    <t>&lt;0,3000</t>
  </si>
  <si>
    <t>&lt;50,00</t>
  </si>
  <si>
    <t>&lt;2,000</t>
  </si>
  <si>
    <t>&lt;160,0</t>
  </si>
  <si>
    <t>Vojtěška přirozeně sušená (alfalfa přirozeně sušená)</t>
  </si>
  <si>
    <t xml:space="preserve">Sójové boby  </t>
  </si>
  <si>
    <t>Kukuřičná siláž</t>
  </si>
  <si>
    <t>Triticale</t>
  </si>
  <si>
    <t>Oves</t>
  </si>
  <si>
    <t>&lt;0,600</t>
  </si>
  <si>
    <t>Pšenice špalda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</si>
</sst>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-* #,##0.00\ _K_č_-;\-* #,##0.00\ _K_č_-;_-* &quot;-&quot;??\ _K_č_-;_-@_-"/>
    <numFmt numFmtId="165" formatCode="#0"/>
    <numFmt numFmtId="166" formatCode="#0.00"/>
    <numFmt numFmtId="167" formatCode="#0.0000"/>
    <numFmt numFmtId="168" formatCode="#0.000"/>
    <numFmt numFmtId="169" formatCode="#0.0"/>
    <numFmt numFmtId="170" formatCode="#0.00000"/>
    <numFmt numFmtId="171" formatCode="0.0"/>
    <numFmt numFmtId="172" formatCode="0.000"/>
    <numFmt numFmtId="173" formatCode="#0.000000"/>
    <numFmt numFmtId="174" formatCode="0.0000"/>
    <numFmt numFmtId="175" formatCode="0.0%"/>
    <numFmt numFmtId="176" formatCode="0.00000"/>
    <numFmt numFmtId="177" formatCode="0.000000"/>
  </numFmts>
  <fonts count="2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Arial Unicode MS"/>
      <family val="2"/>
      <charset val="238"/>
    </font>
    <font>
      <b/>
      <sz val="11"/>
      <color theme="1"/>
      <name val="Arial Unicode MS"/>
      <family val="2"/>
      <charset val="238"/>
    </font>
    <font>
      <b/>
      <sz val="1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vertAlign val="superscript"/>
      <sz val="11"/>
      <color theme="1"/>
      <name val="Calibri"/>
      <family val="2"/>
      <charset val="238"/>
    </font>
    <font>
      <vertAlign val="superscript"/>
      <sz val="11"/>
      <color theme="1"/>
      <name val="Arial Unicode MS"/>
      <family val="2"/>
      <charset val="238"/>
    </font>
    <font>
      <b/>
      <sz val="12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8.8000000000000007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vertAlign val="superscript"/>
      <sz val="10"/>
      <color theme="1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7C8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5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/>
    <xf numFmtId="2" fontId="0" fillId="0" borderId="0" xfId="0" applyNumberFormat="1" applyAlignment="1">
      <alignment horizontal="center"/>
    </xf>
    <xf numFmtId="49" fontId="0" fillId="0" borderId="0" xfId="0" applyNumberFormat="1" applyFont="1" applyFill="1" applyBorder="1"/>
    <xf numFmtId="49" fontId="0" fillId="0" borderId="0" xfId="0" applyNumberFormat="1"/>
    <xf numFmtId="49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49" fontId="1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0" fontId="6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72" fontId="0" fillId="0" borderId="0" xfId="0" applyNumberFormat="1" applyAlignment="1">
      <alignment horizontal="center"/>
    </xf>
    <xf numFmtId="0" fontId="6" fillId="0" borderId="0" xfId="0" applyFont="1"/>
    <xf numFmtId="0" fontId="15" fillId="0" borderId="0" xfId="0" applyFont="1"/>
    <xf numFmtId="0" fontId="15" fillId="0" borderId="0" xfId="0" applyFont="1" applyAlignment="1">
      <alignment horizontal="center" vertical="center"/>
    </xf>
    <xf numFmtId="49" fontId="0" fillId="2" borderId="0" xfId="0" applyNumberFormat="1" applyFill="1" applyBorder="1"/>
    <xf numFmtId="49" fontId="0" fillId="2" borderId="0" xfId="0" applyNumberFormat="1" applyFill="1" applyBorder="1" applyAlignment="1">
      <alignment horizontal="center"/>
    </xf>
    <xf numFmtId="49" fontId="0" fillId="2" borderId="0" xfId="0" applyNumberFormat="1" applyFill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6" fontId="0" fillId="2" borderId="0" xfId="0" applyNumberFormat="1" applyFill="1" applyBorder="1" applyAlignment="1">
      <alignment horizontal="center"/>
    </xf>
    <xf numFmtId="168" fontId="0" fillId="2" borderId="0" xfId="0" applyNumberFormat="1" applyFill="1" applyBorder="1" applyAlignment="1">
      <alignment horizontal="center"/>
    </xf>
    <xf numFmtId="169" fontId="0" fillId="2" borderId="0" xfId="0" applyNumberFormat="1" applyFill="1" applyBorder="1" applyAlignment="1">
      <alignment horizontal="center"/>
    </xf>
    <xf numFmtId="169" fontId="0" fillId="2" borderId="0" xfId="0" applyNumberFormat="1" applyFill="1" applyAlignment="1">
      <alignment horizontal="center"/>
    </xf>
    <xf numFmtId="166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168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67" fontId="0" fillId="2" borderId="0" xfId="0" applyNumberFormat="1" applyFill="1" applyBorder="1" applyAlignment="1">
      <alignment horizontal="center"/>
    </xf>
    <xf numFmtId="49" fontId="1" fillId="3" borderId="18" xfId="0" applyNumberFormat="1" applyFont="1" applyFill="1" applyBorder="1" applyAlignment="1">
      <alignment horizontal="left" vertical="center"/>
    </xf>
    <xf numFmtId="49" fontId="1" fillId="3" borderId="18" xfId="0" applyNumberFormat="1" applyFont="1" applyFill="1" applyBorder="1" applyAlignment="1">
      <alignment horizontal="center" vertical="center"/>
    </xf>
    <xf numFmtId="49" fontId="1" fillId="3" borderId="18" xfId="0" applyNumberFormat="1" applyFont="1" applyFill="1" applyBorder="1" applyAlignment="1">
      <alignment horizontal="center" vertical="center" wrapText="1"/>
    </xf>
    <xf numFmtId="49" fontId="2" fillId="3" borderId="18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2" fontId="1" fillId="4" borderId="7" xfId="0" applyNumberFormat="1" applyFont="1" applyFill="1" applyBorder="1" applyAlignment="1">
      <alignment horizontal="center"/>
    </xf>
    <xf numFmtId="0" fontId="1" fillId="4" borderId="0" xfId="0" applyFont="1" applyFill="1" applyBorder="1"/>
    <xf numFmtId="0" fontId="1" fillId="4" borderId="0" xfId="0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0" fontId="1" fillId="4" borderId="12" xfId="0" applyFont="1" applyFill="1" applyBorder="1"/>
    <xf numFmtId="0" fontId="1" fillId="4" borderId="12" xfId="0" applyFont="1" applyFill="1" applyBorder="1" applyAlignment="1">
      <alignment horizontal="center"/>
    </xf>
    <xf numFmtId="2" fontId="1" fillId="4" borderId="12" xfId="0" applyNumberFormat="1" applyFont="1" applyFill="1" applyBorder="1" applyAlignment="1">
      <alignment horizontal="center"/>
    </xf>
    <xf numFmtId="167" fontId="0" fillId="2" borderId="0" xfId="0" applyNumberFormat="1" applyFill="1" applyAlignment="1">
      <alignment horizontal="center"/>
    </xf>
    <xf numFmtId="49" fontId="1" fillId="4" borderId="7" xfId="0" applyNumberFormat="1" applyFont="1" applyFill="1" applyBorder="1"/>
    <xf numFmtId="49" fontId="1" fillId="4" borderId="7" xfId="0" applyNumberFormat="1" applyFont="1" applyFill="1" applyBorder="1" applyAlignment="1">
      <alignment horizontal="center"/>
    </xf>
    <xf numFmtId="49" fontId="1" fillId="4" borderId="0" xfId="0" applyNumberFormat="1" applyFont="1" applyFill="1" applyBorder="1"/>
    <xf numFmtId="49" fontId="1" fillId="4" borderId="0" xfId="0" applyNumberFormat="1" applyFont="1" applyFill="1" applyBorder="1" applyAlignment="1">
      <alignment horizontal="center"/>
    </xf>
    <xf numFmtId="49" fontId="1" fillId="4" borderId="12" xfId="0" applyNumberFormat="1" applyFont="1" applyFill="1" applyBorder="1"/>
    <xf numFmtId="49" fontId="1" fillId="4" borderId="12" xfId="0" applyNumberFormat="1" applyFont="1" applyFill="1" applyBorder="1" applyAlignment="1">
      <alignment horizontal="center"/>
    </xf>
    <xf numFmtId="173" fontId="0" fillId="2" borderId="0" xfId="0" applyNumberFormat="1" applyFill="1" applyAlignment="1">
      <alignment horizontal="center"/>
    </xf>
    <xf numFmtId="2" fontId="1" fillId="3" borderId="18" xfId="0" applyNumberFormat="1" applyFont="1" applyFill="1" applyBorder="1" applyAlignment="1">
      <alignment horizontal="center" vertical="center" wrapText="1"/>
    </xf>
    <xf numFmtId="2" fontId="2" fillId="3" borderId="18" xfId="0" applyNumberFormat="1" applyFont="1" applyFill="1" applyBorder="1" applyAlignment="1">
      <alignment horizontal="center" vertical="center" wrapText="1"/>
    </xf>
    <xf numFmtId="172" fontId="1" fillId="3" borderId="18" xfId="0" applyNumberFormat="1" applyFont="1" applyFill="1" applyBorder="1" applyAlignment="1">
      <alignment horizontal="center" vertical="center" wrapText="1"/>
    </xf>
    <xf numFmtId="49" fontId="1" fillId="3" borderId="18" xfId="0" applyNumberFormat="1" applyFont="1" applyFill="1" applyBorder="1" applyAlignment="1">
      <alignment vertical="center"/>
    </xf>
    <xf numFmtId="0" fontId="0" fillId="4" borderId="7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2" fontId="0" fillId="4" borderId="12" xfId="0" applyNumberFormat="1" applyFill="1" applyBorder="1" applyAlignment="1">
      <alignment horizontal="center"/>
    </xf>
    <xf numFmtId="1" fontId="0" fillId="4" borderId="12" xfId="0" applyNumberFormat="1" applyFill="1" applyBorder="1" applyAlignment="1">
      <alignment horizontal="center"/>
    </xf>
    <xf numFmtId="171" fontId="0" fillId="4" borderId="12" xfId="0" applyNumberFormat="1" applyFill="1" applyBorder="1" applyAlignment="1">
      <alignment horizontal="center"/>
    </xf>
    <xf numFmtId="170" fontId="0" fillId="2" borderId="0" xfId="0" applyNumberFormat="1" applyFill="1" applyAlignment="1">
      <alignment horizontal="center"/>
    </xf>
    <xf numFmtId="165" fontId="0" fillId="4" borderId="7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174" fontId="0" fillId="4" borderId="7" xfId="0" applyNumberFormat="1" applyFill="1" applyBorder="1" applyAlignment="1">
      <alignment horizontal="center"/>
    </xf>
    <xf numFmtId="166" fontId="0" fillId="4" borderId="7" xfId="0" applyNumberFormat="1" applyFill="1" applyBorder="1" applyAlignment="1">
      <alignment horizontal="center"/>
    </xf>
    <xf numFmtId="165" fontId="0" fillId="4" borderId="0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174" fontId="0" fillId="4" borderId="0" xfId="0" applyNumberFormat="1" applyFill="1" applyBorder="1" applyAlignment="1">
      <alignment horizontal="center"/>
    </xf>
    <xf numFmtId="171" fontId="0" fillId="4" borderId="0" xfId="0" applyNumberFormat="1" applyFill="1" applyBorder="1" applyAlignment="1">
      <alignment horizontal="center"/>
    </xf>
    <xf numFmtId="167" fontId="0" fillId="4" borderId="0" xfId="0" applyNumberFormat="1" applyFill="1" applyBorder="1" applyAlignment="1">
      <alignment horizontal="center"/>
    </xf>
    <xf numFmtId="166" fontId="0" fillId="4" borderId="0" xfId="0" applyNumberFormat="1" applyFill="1" applyBorder="1" applyAlignment="1">
      <alignment horizontal="center"/>
    </xf>
    <xf numFmtId="169" fontId="0" fillId="4" borderId="0" xfId="0" applyNumberFormat="1" applyFill="1" applyBorder="1" applyAlignment="1">
      <alignment horizontal="center"/>
    </xf>
    <xf numFmtId="174" fontId="0" fillId="4" borderId="12" xfId="0" applyNumberFormat="1" applyFill="1" applyBorder="1" applyAlignment="1">
      <alignment horizontal="center"/>
    </xf>
    <xf numFmtId="167" fontId="0" fillId="4" borderId="12" xfId="0" applyNumberFormat="1" applyFill="1" applyBorder="1" applyAlignment="1">
      <alignment horizontal="center"/>
    </xf>
    <xf numFmtId="166" fontId="0" fillId="4" borderId="12" xfId="0" applyNumberFormat="1" applyFill="1" applyBorder="1" applyAlignment="1">
      <alignment horizontal="center"/>
    </xf>
    <xf numFmtId="49" fontId="0" fillId="3" borderId="18" xfId="0" applyNumberFormat="1" applyFill="1" applyBorder="1" applyAlignment="1">
      <alignment horizontal="center" vertical="center" wrapText="1"/>
    </xf>
    <xf numFmtId="49" fontId="0" fillId="2" borderId="0" xfId="0" applyNumberFormat="1" applyFont="1" applyFill="1" applyBorder="1"/>
    <xf numFmtId="0" fontId="0" fillId="2" borderId="0" xfId="0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169" fontId="0" fillId="2" borderId="0" xfId="0" applyNumberFormat="1" applyFill="1" applyAlignment="1">
      <alignment horizontal="center" vertical="center"/>
    </xf>
    <xf numFmtId="1" fontId="0" fillId="4" borderId="7" xfId="0" applyNumberFormat="1" applyFill="1" applyBorder="1" applyAlignment="1">
      <alignment horizontal="center"/>
    </xf>
    <xf numFmtId="1" fontId="0" fillId="4" borderId="0" xfId="0" applyNumberFormat="1" applyFill="1" applyBorder="1" applyAlignment="1">
      <alignment horizontal="center"/>
    </xf>
    <xf numFmtId="0" fontId="0" fillId="3" borderId="14" xfId="0" applyFill="1" applyBorder="1"/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2" borderId="15" xfId="0" applyFill="1" applyBorder="1"/>
    <xf numFmtId="0" fontId="0" fillId="2" borderId="3" xfId="0" applyFont="1" applyFill="1" applyBorder="1" applyAlignment="1">
      <alignment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17" xfId="0" applyFill="1" applyBorder="1"/>
    <xf numFmtId="0" fontId="0" fillId="2" borderId="5" xfId="0" applyFont="1" applyFill="1" applyBorder="1" applyAlignment="1">
      <alignment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175" fontId="0" fillId="2" borderId="6" xfId="1" applyNumberFormat="1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6" xfId="0" applyFill="1" applyBorder="1"/>
    <xf numFmtId="0" fontId="0" fillId="2" borderId="12" xfId="0" applyFont="1" applyFill="1" applyBorder="1" applyAlignment="1">
      <alignment vertical="center"/>
    </xf>
    <xf numFmtId="0" fontId="0" fillId="2" borderId="1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7" fillId="3" borderId="14" xfId="0" applyFont="1" applyFill="1" applyBorder="1"/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0" fontId="4" fillId="3" borderId="14" xfId="0" applyFont="1" applyFill="1" applyBorder="1"/>
    <xf numFmtId="166" fontId="0" fillId="2" borderId="0" xfId="0" applyNumberFormat="1" applyFill="1" applyAlignment="1">
      <alignment horizontal="center" vertical="center"/>
    </xf>
    <xf numFmtId="168" fontId="0" fillId="2" borderId="0" xfId="0" applyNumberFormat="1" applyFill="1" applyAlignment="1">
      <alignment horizontal="center" vertical="center"/>
    </xf>
    <xf numFmtId="172" fontId="0" fillId="4" borderId="7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72" fontId="0" fillId="4" borderId="0" xfId="0" applyNumberFormat="1" applyFill="1" applyBorder="1" applyAlignment="1">
      <alignment horizontal="center"/>
    </xf>
    <xf numFmtId="172" fontId="0" fillId="4" borderId="12" xfId="0" applyNumberFormat="1" applyFill="1" applyBorder="1" applyAlignment="1">
      <alignment horizontal="center"/>
    </xf>
    <xf numFmtId="169" fontId="0" fillId="4" borderId="12" xfId="0" applyNumberFormat="1" applyFill="1" applyBorder="1" applyAlignment="1">
      <alignment horizontal="center"/>
    </xf>
    <xf numFmtId="167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174" fontId="0" fillId="2" borderId="0" xfId="0" applyNumberFormat="1" applyFill="1" applyAlignment="1">
      <alignment horizontal="center"/>
    </xf>
    <xf numFmtId="174" fontId="0" fillId="2" borderId="0" xfId="0" applyNumberFormat="1" applyFill="1" applyAlignment="1">
      <alignment horizontal="center" vertical="center"/>
    </xf>
    <xf numFmtId="49" fontId="0" fillId="2" borderId="0" xfId="0" applyNumberFormat="1" applyFill="1" applyBorder="1" applyAlignment="1">
      <alignment horizontal="left" vertical="center"/>
    </xf>
    <xf numFmtId="165" fontId="0" fillId="2" borderId="0" xfId="0" applyNumberFormat="1" applyFill="1" applyBorder="1" applyAlignment="1">
      <alignment horizontal="center" vertical="center"/>
    </xf>
    <xf numFmtId="166" fontId="0" fillId="2" borderId="0" xfId="0" applyNumberFormat="1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169" fontId="0" fillId="2" borderId="0" xfId="0" applyNumberFormat="1" applyFill="1" applyBorder="1" applyAlignment="1">
      <alignment horizontal="center" vertical="center"/>
    </xf>
    <xf numFmtId="168" fontId="0" fillId="2" borderId="0" xfId="0" applyNumberFormat="1" applyFill="1" applyBorder="1" applyAlignment="1">
      <alignment horizontal="center" vertical="center"/>
    </xf>
    <xf numFmtId="49" fontId="0" fillId="2" borderId="9" xfId="0" applyNumberFormat="1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left" vertical="center"/>
    </xf>
    <xf numFmtId="165" fontId="0" fillId="2" borderId="12" xfId="0" applyNumberFormat="1" applyFill="1" applyBorder="1" applyAlignment="1">
      <alignment horizontal="center" vertical="center"/>
    </xf>
    <xf numFmtId="166" fontId="0" fillId="2" borderId="12" xfId="0" applyNumberFormat="1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49" fontId="1" fillId="0" borderId="18" xfId="0" applyNumberFormat="1" applyFont="1" applyFill="1" applyBorder="1" applyAlignment="1">
      <alignment horizontal="center" vertical="center" wrapText="1"/>
    </xf>
    <xf numFmtId="171" fontId="1" fillId="4" borderId="0" xfId="0" applyNumberFormat="1" applyFont="1" applyFill="1" applyBorder="1" applyAlignment="1">
      <alignment horizontal="center"/>
    </xf>
    <xf numFmtId="1" fontId="1" fillId="4" borderId="0" xfId="0" applyNumberFormat="1" applyFont="1" applyFill="1" applyBorder="1" applyAlignment="1">
      <alignment horizontal="center"/>
    </xf>
    <xf numFmtId="171" fontId="1" fillId="4" borderId="12" xfId="0" applyNumberFormat="1" applyFont="1" applyFill="1" applyBorder="1" applyAlignment="1">
      <alignment horizontal="center"/>
    </xf>
    <xf numFmtId="172" fontId="1" fillId="4" borderId="7" xfId="0" applyNumberFormat="1" applyFont="1" applyFill="1" applyBorder="1" applyAlignment="1">
      <alignment horizontal="center"/>
    </xf>
    <xf numFmtId="172" fontId="1" fillId="4" borderId="0" xfId="0" applyNumberFormat="1" applyFont="1" applyFill="1" applyBorder="1" applyAlignment="1">
      <alignment horizontal="center"/>
    </xf>
    <xf numFmtId="172" fontId="1" fillId="4" borderId="12" xfId="0" applyNumberFormat="1" applyFont="1" applyFill="1" applyBorder="1" applyAlignment="1">
      <alignment horizontal="center"/>
    </xf>
    <xf numFmtId="171" fontId="1" fillId="4" borderId="7" xfId="0" applyNumberFormat="1" applyFont="1" applyFill="1" applyBorder="1" applyAlignment="1">
      <alignment horizontal="center"/>
    </xf>
    <xf numFmtId="1" fontId="1" fillId="4" borderId="7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/>
    </xf>
    <xf numFmtId="167" fontId="0" fillId="4" borderId="7" xfId="0" applyNumberFormat="1" applyFill="1" applyBorder="1" applyAlignment="1">
      <alignment horizontal="center"/>
    </xf>
    <xf numFmtId="176" fontId="1" fillId="4" borderId="7" xfId="0" applyNumberFormat="1" applyFont="1" applyFill="1" applyBorder="1" applyAlignment="1">
      <alignment horizontal="center"/>
    </xf>
    <xf numFmtId="176" fontId="1" fillId="4" borderId="0" xfId="0" applyNumberFormat="1" applyFont="1" applyFill="1" applyBorder="1" applyAlignment="1">
      <alignment horizontal="center"/>
    </xf>
    <xf numFmtId="176" fontId="1" fillId="4" borderId="12" xfId="0" applyNumberFormat="1" applyFont="1" applyFill="1" applyBorder="1" applyAlignment="1">
      <alignment horizontal="center"/>
    </xf>
    <xf numFmtId="166" fontId="1" fillId="4" borderId="7" xfId="0" applyNumberFormat="1" applyFont="1" applyFill="1" applyBorder="1" applyAlignment="1">
      <alignment horizontal="center"/>
    </xf>
    <xf numFmtId="166" fontId="1" fillId="4" borderId="12" xfId="0" applyNumberFormat="1" applyFont="1" applyFill="1" applyBorder="1" applyAlignment="1">
      <alignment horizontal="center"/>
    </xf>
    <xf numFmtId="176" fontId="0" fillId="4" borderId="7" xfId="0" applyNumberFormat="1" applyFill="1" applyBorder="1" applyAlignment="1">
      <alignment horizontal="center"/>
    </xf>
    <xf numFmtId="176" fontId="0" fillId="4" borderId="0" xfId="0" applyNumberFormat="1" applyFill="1" applyBorder="1" applyAlignment="1">
      <alignment horizontal="center"/>
    </xf>
    <xf numFmtId="176" fontId="0" fillId="4" borderId="12" xfId="0" applyNumberFormat="1" applyFill="1" applyBorder="1" applyAlignment="1">
      <alignment horizontal="center"/>
    </xf>
    <xf numFmtId="172" fontId="0" fillId="2" borderId="0" xfId="0" applyNumberFormat="1" applyFill="1" applyAlignment="1">
      <alignment horizontal="center"/>
    </xf>
    <xf numFmtId="174" fontId="1" fillId="4" borderId="7" xfId="0" applyNumberFormat="1" applyFont="1" applyFill="1" applyBorder="1" applyAlignment="1">
      <alignment horizontal="center"/>
    </xf>
    <xf numFmtId="174" fontId="1" fillId="4" borderId="0" xfId="0" applyNumberFormat="1" applyFont="1" applyFill="1" applyBorder="1" applyAlignment="1">
      <alignment horizontal="center"/>
    </xf>
    <xf numFmtId="174" fontId="1" fillId="4" borderId="12" xfId="0" applyNumberFormat="1" applyFont="1" applyFill="1" applyBorder="1" applyAlignment="1">
      <alignment horizontal="center"/>
    </xf>
    <xf numFmtId="166" fontId="1" fillId="4" borderId="0" xfId="0" applyNumberFormat="1" applyFont="1" applyFill="1" applyBorder="1" applyAlignment="1">
      <alignment horizontal="center"/>
    </xf>
    <xf numFmtId="175" fontId="0" fillId="2" borderId="4" xfId="1" applyNumberFormat="1" applyFont="1" applyFill="1" applyBorder="1" applyAlignment="1">
      <alignment horizontal="center" vertical="center"/>
    </xf>
    <xf numFmtId="175" fontId="0" fillId="2" borderId="8" xfId="1" applyNumberFormat="1" applyFont="1" applyFill="1" applyBorder="1" applyAlignment="1">
      <alignment horizontal="center" vertical="center"/>
    </xf>
    <xf numFmtId="175" fontId="0" fillId="2" borderId="9" xfId="1" applyNumberFormat="1" applyFont="1" applyFill="1" applyBorder="1" applyAlignment="1">
      <alignment horizontal="center" vertical="center"/>
    </xf>
    <xf numFmtId="175" fontId="0" fillId="2" borderId="11" xfId="1" applyNumberFormat="1" applyFont="1" applyFill="1" applyBorder="1" applyAlignment="1">
      <alignment horizontal="center" vertical="center"/>
    </xf>
    <xf numFmtId="175" fontId="0" fillId="2" borderId="13" xfId="1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" fillId="3" borderId="18" xfId="0" applyFont="1" applyFill="1" applyBorder="1" applyAlignment="1">
      <alignment horizontal="center" vertical="center" wrapText="1"/>
    </xf>
    <xf numFmtId="49" fontId="0" fillId="2" borderId="0" xfId="0" applyNumberFormat="1" applyFill="1" applyAlignment="1">
      <alignment horizontal="left"/>
    </xf>
    <xf numFmtId="165" fontId="0" fillId="2" borderId="0" xfId="0" applyNumberFormat="1" applyFill="1" applyAlignment="1">
      <alignment horizontal="left"/>
    </xf>
    <xf numFmtId="2" fontId="0" fillId="2" borderId="0" xfId="0" applyNumberFormat="1" applyFill="1" applyAlignment="1">
      <alignment horizontal="center"/>
    </xf>
    <xf numFmtId="168" fontId="1" fillId="4" borderId="7" xfId="0" applyNumberFormat="1" applyFont="1" applyFill="1" applyBorder="1" applyAlignment="1">
      <alignment horizontal="center"/>
    </xf>
    <xf numFmtId="168" fontId="1" fillId="4" borderId="0" xfId="0" applyNumberFormat="1" applyFont="1" applyFill="1" applyBorder="1" applyAlignment="1">
      <alignment horizontal="center"/>
    </xf>
    <xf numFmtId="168" fontId="1" fillId="4" borderId="12" xfId="0" applyNumberFormat="1" applyFont="1" applyFill="1" applyBorder="1" applyAlignment="1">
      <alignment horizontal="center"/>
    </xf>
    <xf numFmtId="165" fontId="1" fillId="4" borderId="7" xfId="0" applyNumberFormat="1" applyFont="1" applyFill="1" applyBorder="1" applyAlignment="1">
      <alignment horizontal="center"/>
    </xf>
    <xf numFmtId="165" fontId="1" fillId="4" borderId="0" xfId="0" applyNumberFormat="1" applyFont="1" applyFill="1" applyBorder="1" applyAlignment="1">
      <alignment horizontal="center"/>
    </xf>
    <xf numFmtId="165" fontId="1" fillId="4" borderId="12" xfId="0" applyNumberFormat="1" applyFont="1" applyFill="1" applyBorder="1" applyAlignment="1">
      <alignment horizontal="center"/>
    </xf>
    <xf numFmtId="49" fontId="0" fillId="5" borderId="0" xfId="0" applyNumberFormat="1" applyFill="1" applyAlignment="1">
      <alignment horizontal="left"/>
    </xf>
    <xf numFmtId="166" fontId="0" fillId="5" borderId="0" xfId="0" applyNumberFormat="1" applyFill="1" applyAlignment="1">
      <alignment horizontal="center"/>
    </xf>
    <xf numFmtId="168" fontId="0" fillId="5" borderId="0" xfId="0" applyNumberFormat="1" applyFill="1" applyAlignment="1">
      <alignment horizontal="center"/>
    </xf>
    <xf numFmtId="169" fontId="0" fillId="4" borderId="7" xfId="0" applyNumberFormat="1" applyFill="1" applyBorder="1" applyAlignment="1">
      <alignment horizontal="center"/>
    </xf>
    <xf numFmtId="171" fontId="0" fillId="4" borderId="7" xfId="0" applyNumberFormat="1" applyFill="1" applyBorder="1" applyAlignment="1">
      <alignment horizontal="center"/>
    </xf>
    <xf numFmtId="165" fontId="0" fillId="4" borderId="12" xfId="0" applyNumberFormat="1" applyFill="1" applyBorder="1" applyAlignment="1">
      <alignment horizontal="center"/>
    </xf>
    <xf numFmtId="49" fontId="0" fillId="5" borderId="0" xfId="0" applyNumberFormat="1" applyFill="1" applyBorder="1"/>
    <xf numFmtId="169" fontId="0" fillId="5" borderId="0" xfId="0" applyNumberFormat="1" applyFill="1" applyAlignment="1">
      <alignment horizontal="center"/>
    </xf>
    <xf numFmtId="167" fontId="1" fillId="4" borderId="7" xfId="0" applyNumberFormat="1" applyFont="1" applyFill="1" applyBorder="1" applyAlignment="1">
      <alignment horizontal="center"/>
    </xf>
    <xf numFmtId="167" fontId="1" fillId="4" borderId="0" xfId="0" applyNumberFormat="1" applyFont="1" applyFill="1" applyBorder="1" applyAlignment="1">
      <alignment horizontal="center"/>
    </xf>
    <xf numFmtId="167" fontId="1" fillId="4" borderId="12" xfId="0" applyNumberFormat="1" applyFont="1" applyFill="1" applyBorder="1" applyAlignment="1">
      <alignment horizontal="center"/>
    </xf>
    <xf numFmtId="169" fontId="1" fillId="4" borderId="7" xfId="0" applyNumberFormat="1" applyFont="1" applyFill="1" applyBorder="1" applyAlignment="1">
      <alignment horizontal="center"/>
    </xf>
    <xf numFmtId="169" fontId="1" fillId="4" borderId="0" xfId="0" applyNumberFormat="1" applyFont="1" applyFill="1" applyBorder="1" applyAlignment="1">
      <alignment horizontal="center"/>
    </xf>
    <xf numFmtId="169" fontId="1" fillId="4" borderId="12" xfId="0" applyNumberFormat="1" applyFont="1" applyFill="1" applyBorder="1" applyAlignment="1">
      <alignment horizontal="center"/>
    </xf>
    <xf numFmtId="176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168" fontId="0" fillId="5" borderId="0" xfId="0" applyNumberFormat="1" applyFill="1" applyBorder="1" applyAlignment="1">
      <alignment horizontal="center"/>
    </xf>
    <xf numFmtId="177" fontId="0" fillId="4" borderId="7" xfId="0" applyNumberFormat="1" applyFill="1" applyBorder="1" applyAlignment="1">
      <alignment horizontal="center"/>
    </xf>
    <xf numFmtId="177" fontId="0" fillId="4" borderId="0" xfId="0" applyNumberFormat="1" applyFill="1" applyBorder="1" applyAlignment="1">
      <alignment horizontal="center"/>
    </xf>
    <xf numFmtId="177" fontId="0" fillId="4" borderId="12" xfId="0" applyNumberFormat="1" applyFill="1" applyBorder="1" applyAlignment="1">
      <alignment horizontal="center"/>
    </xf>
    <xf numFmtId="172" fontId="1" fillId="4" borderId="7" xfId="0" applyNumberFormat="1" applyFont="1" applyFill="1" applyBorder="1" applyAlignment="1">
      <alignment horizontal="center" vertical="center"/>
    </xf>
    <xf numFmtId="172" fontId="1" fillId="4" borderId="0" xfId="0" applyNumberFormat="1" applyFont="1" applyFill="1" applyBorder="1" applyAlignment="1">
      <alignment horizontal="center" vertical="center"/>
    </xf>
    <xf numFmtId="2" fontId="1" fillId="4" borderId="0" xfId="0" applyNumberFormat="1" applyFont="1" applyFill="1" applyBorder="1" applyAlignment="1">
      <alignment horizontal="center" vertical="center"/>
    </xf>
    <xf numFmtId="172" fontId="1" fillId="4" borderId="12" xfId="0" applyNumberFormat="1" applyFont="1" applyFill="1" applyBorder="1" applyAlignment="1">
      <alignment horizontal="center" vertical="center"/>
    </xf>
    <xf numFmtId="166" fontId="1" fillId="4" borderId="7" xfId="0" applyNumberFormat="1" applyFont="1" applyFill="1" applyBorder="1" applyAlignment="1">
      <alignment horizontal="center" vertical="center"/>
    </xf>
    <xf numFmtId="166" fontId="1" fillId="4" borderId="0" xfId="0" applyNumberFormat="1" applyFont="1" applyFill="1" applyBorder="1" applyAlignment="1">
      <alignment horizontal="center" vertical="center"/>
    </xf>
    <xf numFmtId="166" fontId="1" fillId="4" borderId="12" xfId="0" applyNumberFormat="1" applyFont="1" applyFill="1" applyBorder="1" applyAlignment="1">
      <alignment horizontal="center" vertical="center"/>
    </xf>
    <xf numFmtId="165" fontId="1" fillId="4" borderId="7" xfId="0" applyNumberFormat="1" applyFont="1" applyFill="1" applyBorder="1" applyAlignment="1">
      <alignment horizontal="center" vertical="center"/>
    </xf>
    <xf numFmtId="165" fontId="1" fillId="4" borderId="0" xfId="0" applyNumberFormat="1" applyFont="1" applyFill="1" applyBorder="1" applyAlignment="1">
      <alignment horizontal="center" vertical="center"/>
    </xf>
    <xf numFmtId="165" fontId="1" fillId="4" borderId="12" xfId="0" applyNumberFormat="1" applyFont="1" applyFill="1" applyBorder="1" applyAlignment="1">
      <alignment horizontal="center" vertical="center"/>
    </xf>
    <xf numFmtId="172" fontId="0" fillId="2" borderId="0" xfId="0" applyNumberFormat="1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171" fontId="0" fillId="2" borderId="0" xfId="0" applyNumberFormat="1" applyFill="1" applyAlignment="1">
      <alignment horizontal="center" vertical="center"/>
    </xf>
    <xf numFmtId="171" fontId="1" fillId="4" borderId="7" xfId="0" applyNumberFormat="1" applyFont="1" applyFill="1" applyBorder="1" applyAlignment="1">
      <alignment horizontal="center" vertical="center"/>
    </xf>
    <xf numFmtId="171" fontId="1" fillId="4" borderId="0" xfId="0" applyNumberFormat="1" applyFont="1" applyFill="1" applyBorder="1" applyAlignment="1">
      <alignment horizontal="center" vertical="center"/>
    </xf>
    <xf numFmtId="171" fontId="1" fillId="4" borderId="12" xfId="0" applyNumberFormat="1" applyFont="1" applyFill="1" applyBorder="1" applyAlignment="1">
      <alignment horizontal="center" vertical="center"/>
    </xf>
    <xf numFmtId="174" fontId="1" fillId="4" borderId="7" xfId="0" applyNumberFormat="1" applyFont="1" applyFill="1" applyBorder="1" applyAlignment="1">
      <alignment horizontal="center" vertical="center"/>
    </xf>
    <xf numFmtId="174" fontId="1" fillId="4" borderId="0" xfId="0" applyNumberFormat="1" applyFont="1" applyFill="1" applyBorder="1" applyAlignment="1">
      <alignment horizontal="center" vertical="center"/>
    </xf>
    <xf numFmtId="174" fontId="1" fillId="4" borderId="12" xfId="0" applyNumberFormat="1" applyFont="1" applyFill="1" applyBorder="1" applyAlignment="1">
      <alignment horizontal="center" vertical="center"/>
    </xf>
    <xf numFmtId="177" fontId="0" fillId="2" borderId="0" xfId="0" applyNumberFormat="1" applyFill="1" applyAlignment="1">
      <alignment horizontal="center" vertical="center"/>
    </xf>
    <xf numFmtId="177" fontId="1" fillId="4" borderId="7" xfId="0" applyNumberFormat="1" applyFont="1" applyFill="1" applyBorder="1" applyAlignment="1">
      <alignment horizontal="center" vertical="center"/>
    </xf>
    <xf numFmtId="177" fontId="1" fillId="4" borderId="0" xfId="0" applyNumberFormat="1" applyFont="1" applyFill="1" applyBorder="1" applyAlignment="1">
      <alignment horizontal="center" vertical="center"/>
    </xf>
    <xf numFmtId="177" fontId="1" fillId="4" borderId="12" xfId="0" applyNumberFormat="1" applyFont="1" applyFill="1" applyBorder="1" applyAlignment="1">
      <alignment horizontal="center" vertical="center"/>
    </xf>
    <xf numFmtId="171" fontId="0" fillId="5" borderId="0" xfId="0" applyNumberFormat="1" applyFill="1" applyAlignment="1">
      <alignment horizontal="center" vertical="center"/>
    </xf>
    <xf numFmtId="49" fontId="0" fillId="5" borderId="0" xfId="0" applyNumberFormat="1" applyFill="1" applyAlignment="1">
      <alignment horizontal="center" vertical="center"/>
    </xf>
    <xf numFmtId="177" fontId="0" fillId="2" borderId="0" xfId="0" applyNumberFormat="1" applyFill="1" applyAlignment="1">
      <alignment horizontal="center"/>
    </xf>
    <xf numFmtId="165" fontId="0" fillId="5" borderId="0" xfId="0" applyNumberFormat="1" applyFill="1" applyBorder="1" applyAlignment="1">
      <alignment horizontal="center"/>
    </xf>
    <xf numFmtId="165" fontId="0" fillId="5" borderId="0" xfId="0" applyNumberFormat="1" applyFill="1" applyAlignment="1">
      <alignment horizontal="center"/>
    </xf>
    <xf numFmtId="177" fontId="1" fillId="4" borderId="7" xfId="0" applyNumberFormat="1" applyFont="1" applyFill="1" applyBorder="1" applyAlignment="1">
      <alignment horizontal="center"/>
    </xf>
    <xf numFmtId="177" fontId="1" fillId="4" borderId="0" xfId="0" applyNumberFormat="1" applyFont="1" applyFill="1" applyBorder="1" applyAlignment="1">
      <alignment horizontal="center"/>
    </xf>
    <xf numFmtId="177" fontId="1" fillId="4" borderId="12" xfId="0" applyNumberFormat="1" applyFont="1" applyFill="1" applyBorder="1" applyAlignment="1">
      <alignment horizontal="center"/>
    </xf>
    <xf numFmtId="173" fontId="0" fillId="2" borderId="0" xfId="0" applyNumberFormat="1" applyFill="1" applyAlignment="1">
      <alignment horizontal="center" vertical="center"/>
    </xf>
    <xf numFmtId="166" fontId="0" fillId="2" borderId="9" xfId="0" applyNumberFormat="1" applyFill="1" applyBorder="1" applyAlignment="1">
      <alignment horizontal="center" vertical="center"/>
    </xf>
    <xf numFmtId="168" fontId="0" fillId="2" borderId="9" xfId="0" applyNumberFormat="1" applyFill="1" applyBorder="1" applyAlignment="1">
      <alignment horizontal="center" vertical="center"/>
    </xf>
    <xf numFmtId="49" fontId="0" fillId="2" borderId="13" xfId="0" applyNumberFormat="1" applyFill="1" applyBorder="1" applyAlignment="1">
      <alignment horizontal="center" vertical="center"/>
    </xf>
    <xf numFmtId="164" fontId="0" fillId="2" borderId="19" xfId="1" applyFont="1" applyFill="1" applyBorder="1" applyAlignment="1">
      <alignment horizontal="center" vertical="center"/>
    </xf>
    <xf numFmtId="164" fontId="0" fillId="2" borderId="20" xfId="1" applyFont="1" applyFill="1" applyBorder="1" applyAlignment="1">
      <alignment horizontal="center" vertical="center"/>
    </xf>
    <xf numFmtId="164" fontId="0" fillId="2" borderId="12" xfId="1" applyFont="1" applyFill="1" applyBorder="1" applyAlignment="1">
      <alignment horizontal="center" vertical="center"/>
    </xf>
    <xf numFmtId="164" fontId="0" fillId="2" borderId="13" xfId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0" fontId="0" fillId="2" borderId="19" xfId="1" applyNumberFormat="1" applyFont="1" applyFill="1" applyBorder="1" applyAlignment="1">
      <alignment horizontal="center" vertical="center"/>
    </xf>
    <xf numFmtId="10" fontId="0" fillId="2" borderId="20" xfId="1" applyNumberFormat="1" applyFont="1" applyFill="1" applyBorder="1" applyAlignment="1">
      <alignment horizontal="center" vertical="center"/>
    </xf>
    <xf numFmtId="10" fontId="0" fillId="2" borderId="0" xfId="1" applyNumberFormat="1" applyFont="1" applyFill="1" applyBorder="1" applyAlignment="1">
      <alignment horizontal="center" vertical="center"/>
    </xf>
    <xf numFmtId="10" fontId="0" fillId="2" borderId="9" xfId="1" applyNumberFormat="1" applyFont="1" applyFill="1" applyBorder="1" applyAlignment="1">
      <alignment horizontal="center" vertical="center"/>
    </xf>
    <xf numFmtId="10" fontId="0" fillId="2" borderId="12" xfId="1" applyNumberFormat="1" applyFont="1" applyFill="1" applyBorder="1" applyAlignment="1">
      <alignment horizontal="center" vertical="center"/>
    </xf>
    <xf numFmtId="10" fontId="0" fillId="2" borderId="13" xfId="1" applyNumberFormat="1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6" fillId="0" borderId="0" xfId="0" applyFont="1"/>
    <xf numFmtId="0" fontId="0" fillId="2" borderId="0" xfId="0" applyFont="1" applyFill="1" applyBorder="1" applyAlignment="1">
      <alignment horizontal="center" vertic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1571626</xdr:colOff>
      <xdr:row>0</xdr:row>
      <xdr:rowOff>71438</xdr:rowOff>
    </xdr:from>
    <xdr:to>
      <xdr:col>0</xdr:col>
      <xdr:colOff>3964782</xdr:colOff>
      <xdr:row>0</xdr:row>
      <xdr:rowOff>1347923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6" y="71438"/>
          <a:ext cx="2393156" cy="1276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1726405</xdr:colOff>
      <xdr:row>0</xdr:row>
      <xdr:rowOff>107157</xdr:rowOff>
    </xdr:from>
    <xdr:to>
      <xdr:col>0</xdr:col>
      <xdr:colOff>4122341</xdr:colOff>
      <xdr:row>0</xdr:row>
      <xdr:rowOff>1381331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6405" y="107157"/>
          <a:ext cx="2395936" cy="12741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916781</xdr:colOff>
      <xdr:row>0</xdr:row>
      <xdr:rowOff>130969</xdr:rowOff>
    </xdr:from>
    <xdr:to>
      <xdr:col>2</xdr:col>
      <xdr:colOff>3306620</xdr:colOff>
      <xdr:row>0</xdr:row>
      <xdr:rowOff>1405143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6375" y="130969"/>
          <a:ext cx="2389839" cy="12741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0</xdr:row>
      <xdr:rowOff>59531</xdr:rowOff>
    </xdr:from>
    <xdr:to>
      <xdr:col>3</xdr:col>
      <xdr:colOff>639620</xdr:colOff>
      <xdr:row>0</xdr:row>
      <xdr:rowOff>1339802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7281" y="59531"/>
          <a:ext cx="2389839" cy="128027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785812</xdr:colOff>
      <xdr:row>0</xdr:row>
      <xdr:rowOff>71438</xdr:rowOff>
    </xdr:from>
    <xdr:to>
      <xdr:col>4</xdr:col>
      <xdr:colOff>341964</xdr:colOff>
      <xdr:row>0</xdr:row>
      <xdr:rowOff>1345612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25" y="71438"/>
          <a:ext cx="2389839" cy="1274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Q88"/>
  <sheetViews>
    <sheetView showGridLines="0" tabSelected="1" zoomScale="80" zoomScaleNormal="80" workbookViewId="0">
      <selection activeCell="D92" sqref="D92"/>
    </sheetView>
  </sheetViews>
  <sheetFormatPr defaultRowHeight="15"/>
  <cols>
    <col min="1" max="1" width="75.85546875" customWidth="1"/>
    <col min="2" max="2" width="13.140625" style="2" customWidth="1"/>
    <col min="3" max="29" width="15.7109375" style="2" customWidth="1"/>
    <col min="30" max="199" width="15.7109375" customWidth="1"/>
  </cols>
  <sheetData>
    <row r="1" spans="1:29" ht="120" customHeight="1">
      <c r="B1" s="175" t="s">
        <v>380</v>
      </c>
      <c r="J1" s="145"/>
      <c r="K1" s="146"/>
      <c r="L1" s="146"/>
      <c r="M1" s="146"/>
      <c r="N1" s="146"/>
      <c r="O1" s="146"/>
      <c r="P1" s="146"/>
      <c r="Q1" s="145"/>
    </row>
    <row r="2" spans="1:29" s="10" customFormat="1">
      <c r="A2" s="8" t="s">
        <v>29</v>
      </c>
      <c r="B2" s="9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1:29" ht="15.75" thickBot="1"/>
    <row r="4" spans="1:29" s="3" customFormat="1" ht="60" customHeight="1">
      <c r="A4" s="39" t="s">
        <v>6</v>
      </c>
      <c r="B4" s="40" t="s">
        <v>3</v>
      </c>
      <c r="C4" s="41" t="s">
        <v>55</v>
      </c>
      <c r="D4" s="42" t="s">
        <v>56</v>
      </c>
      <c r="E4" s="41" t="s">
        <v>80</v>
      </c>
      <c r="F4" s="41" t="s">
        <v>57</v>
      </c>
      <c r="G4" s="41" t="s">
        <v>58</v>
      </c>
      <c r="H4" s="41" t="s">
        <v>59</v>
      </c>
      <c r="I4" s="41" t="s">
        <v>60</v>
      </c>
      <c r="J4" s="41" t="s">
        <v>61</v>
      </c>
      <c r="K4" s="41" t="s">
        <v>37</v>
      </c>
      <c r="L4" s="41" t="s">
        <v>38</v>
      </c>
      <c r="M4" s="41" t="s">
        <v>40</v>
      </c>
      <c r="N4" s="41" t="s">
        <v>115</v>
      </c>
      <c r="O4" s="41" t="s">
        <v>77</v>
      </c>
      <c r="P4" s="41" t="s">
        <v>388</v>
      </c>
      <c r="Q4" s="41" t="s">
        <v>78</v>
      </c>
      <c r="R4" s="41" t="s">
        <v>50</v>
      </c>
      <c r="S4" s="41" t="s">
        <v>76</v>
      </c>
      <c r="T4" s="41" t="s">
        <v>170</v>
      </c>
      <c r="U4" s="41" t="s">
        <v>363</v>
      </c>
    </row>
    <row r="5" spans="1:29" s="2" customFormat="1">
      <c r="A5" s="177" t="s">
        <v>386</v>
      </c>
      <c r="B5" s="178">
        <v>23003999</v>
      </c>
      <c r="C5" s="34">
        <v>89.74</v>
      </c>
      <c r="D5" s="34">
        <v>17.149999999999999</v>
      </c>
      <c r="E5" s="36">
        <v>4.58</v>
      </c>
      <c r="F5" s="36">
        <v>5.5960000000000001</v>
      </c>
      <c r="G5" s="36">
        <v>3.7029999999999998</v>
      </c>
      <c r="H5" s="36">
        <v>0.96</v>
      </c>
      <c r="I5" s="36">
        <v>0.52500000000000002</v>
      </c>
      <c r="J5" s="36">
        <v>0.39500000000000002</v>
      </c>
      <c r="K5" s="34">
        <v>23.2</v>
      </c>
      <c r="L5" s="34">
        <v>148</v>
      </c>
      <c r="M5" s="34">
        <v>85.85</v>
      </c>
      <c r="N5" s="34"/>
      <c r="O5" s="36"/>
      <c r="P5" s="34"/>
      <c r="Q5" s="34"/>
      <c r="R5" s="37">
        <v>12700</v>
      </c>
      <c r="S5" s="34"/>
      <c r="T5" s="34"/>
      <c r="U5" s="37">
        <v>1645</v>
      </c>
      <c r="V5" s="14"/>
      <c r="W5" s="14"/>
    </row>
    <row r="6" spans="1:29" s="2" customFormat="1">
      <c r="A6" s="177" t="s">
        <v>384</v>
      </c>
      <c r="B6" s="178">
        <v>23005618</v>
      </c>
      <c r="C6" s="34">
        <v>88.9</v>
      </c>
      <c r="D6" s="34">
        <v>17.309999999999999</v>
      </c>
      <c r="E6" s="36">
        <v>5.468</v>
      </c>
      <c r="F6" s="36">
        <v>4.5659999999999998</v>
      </c>
      <c r="G6" s="36">
        <v>3.6469999999999998</v>
      </c>
      <c r="H6" s="36"/>
      <c r="I6" s="36"/>
      <c r="J6" s="36"/>
      <c r="K6" s="34">
        <v>16.07</v>
      </c>
      <c r="L6" s="34">
        <v>123.8</v>
      </c>
      <c r="M6" s="34">
        <v>63.98</v>
      </c>
      <c r="N6" s="34"/>
      <c r="O6" s="36">
        <v>10.76</v>
      </c>
      <c r="P6" s="34"/>
      <c r="Q6" s="34"/>
      <c r="R6" s="37">
        <v>15930</v>
      </c>
      <c r="S6" s="34"/>
      <c r="T6" s="34"/>
      <c r="U6" s="34"/>
      <c r="V6" s="14"/>
      <c r="W6" s="14"/>
    </row>
    <row r="7" spans="1:29" s="2" customFormat="1">
      <c r="A7" s="186" t="s">
        <v>384</v>
      </c>
      <c r="B7" s="178">
        <v>23004678</v>
      </c>
      <c r="C7" s="34">
        <v>88.12</v>
      </c>
      <c r="D7" s="34">
        <v>15.02</v>
      </c>
      <c r="E7" s="36">
        <v>3.1640000000000001</v>
      </c>
      <c r="F7" s="36">
        <v>4.101</v>
      </c>
      <c r="G7" s="36">
        <v>4.16</v>
      </c>
      <c r="H7" s="36"/>
      <c r="I7" s="36"/>
      <c r="J7" s="36"/>
      <c r="K7" s="34">
        <v>6.0949999999999998</v>
      </c>
      <c r="L7" s="34">
        <v>47.05</v>
      </c>
      <c r="M7" s="187">
        <v>38.68</v>
      </c>
      <c r="N7" s="34"/>
      <c r="O7" s="188">
        <v>8.7509999999999994</v>
      </c>
      <c r="P7" s="34"/>
      <c r="Q7" s="34"/>
      <c r="R7" s="37">
        <v>4020</v>
      </c>
      <c r="S7" s="34"/>
      <c r="T7" s="34"/>
      <c r="U7" s="34"/>
      <c r="V7" s="14"/>
      <c r="W7" s="14"/>
    </row>
    <row r="8" spans="1:29" s="2" customFormat="1">
      <c r="A8" s="177" t="s">
        <v>385</v>
      </c>
      <c r="B8" s="178">
        <v>23005080</v>
      </c>
      <c r="C8" s="34">
        <v>90.68</v>
      </c>
      <c r="D8" s="34">
        <v>16.73</v>
      </c>
      <c r="E8" s="36">
        <v>5.34</v>
      </c>
      <c r="F8" s="36">
        <v>6.2469999999999999</v>
      </c>
      <c r="G8" s="36">
        <v>4.0659999999999998</v>
      </c>
      <c r="H8" s="36"/>
      <c r="I8" s="36"/>
      <c r="J8" s="36"/>
      <c r="K8" s="34">
        <v>136.1</v>
      </c>
      <c r="L8" s="34">
        <v>142.1</v>
      </c>
      <c r="M8" s="34">
        <v>99.97</v>
      </c>
      <c r="N8" s="34"/>
      <c r="O8" s="36">
        <v>13.72</v>
      </c>
      <c r="P8" s="36">
        <v>7.6929999999999996</v>
      </c>
      <c r="Q8" s="34"/>
      <c r="R8" s="37">
        <v>17420</v>
      </c>
      <c r="S8" s="37">
        <v>115</v>
      </c>
      <c r="T8" s="33">
        <v>126.5</v>
      </c>
      <c r="U8" s="34"/>
      <c r="V8" s="14"/>
      <c r="W8" s="14"/>
    </row>
    <row r="9" spans="1:29" s="2" customFormat="1">
      <c r="A9" s="177" t="s">
        <v>387</v>
      </c>
      <c r="B9" s="178">
        <v>23004810</v>
      </c>
      <c r="C9" s="34">
        <v>88.91</v>
      </c>
      <c r="D9" s="179"/>
      <c r="E9" s="33"/>
      <c r="F9" s="33"/>
      <c r="G9" s="37"/>
      <c r="H9" s="36"/>
      <c r="I9" s="36"/>
      <c r="J9" s="36"/>
      <c r="K9" s="34">
        <v>11.25</v>
      </c>
      <c r="L9" s="34">
        <v>77.31</v>
      </c>
      <c r="M9" s="34"/>
      <c r="N9" s="34"/>
      <c r="O9" s="36"/>
      <c r="P9" s="34"/>
      <c r="Q9" s="34"/>
      <c r="R9" s="37"/>
      <c r="S9" s="34"/>
      <c r="T9" s="34"/>
      <c r="U9" s="34"/>
      <c r="V9" s="14"/>
      <c r="W9" s="14"/>
    </row>
    <row r="10" spans="1:29" s="2" customFormat="1">
      <c r="A10" s="177" t="s">
        <v>383</v>
      </c>
      <c r="B10" s="178">
        <v>23005584</v>
      </c>
      <c r="C10" s="34">
        <v>88.53</v>
      </c>
      <c r="D10" s="34">
        <v>15.78</v>
      </c>
      <c r="E10" s="36">
        <v>2.2890000000000001</v>
      </c>
      <c r="F10" s="36">
        <v>5.8650000000000002</v>
      </c>
      <c r="G10" s="36">
        <v>4.2039999999999997</v>
      </c>
      <c r="H10" s="36">
        <v>0.93049999999999999</v>
      </c>
      <c r="I10" s="36">
        <v>0.5373</v>
      </c>
      <c r="J10" s="36">
        <v>0.161</v>
      </c>
      <c r="K10" s="34">
        <v>20.63</v>
      </c>
      <c r="L10" s="34">
        <v>84.91</v>
      </c>
      <c r="M10" s="34">
        <v>63.26</v>
      </c>
      <c r="N10" s="33">
        <v>243.5</v>
      </c>
      <c r="O10" s="36">
        <v>7.4980000000000002</v>
      </c>
      <c r="P10" s="34"/>
      <c r="Q10" s="36">
        <v>2.8780000000000001</v>
      </c>
      <c r="R10" s="37">
        <v>3927</v>
      </c>
      <c r="S10" s="34"/>
      <c r="T10" s="34"/>
      <c r="U10" s="34"/>
      <c r="V10" s="14"/>
      <c r="W10" s="14"/>
    </row>
    <row r="11" spans="1:29" s="2" customFormat="1">
      <c r="A11" s="177" t="s">
        <v>383</v>
      </c>
      <c r="B11" s="178">
        <v>23004922</v>
      </c>
      <c r="C11" s="34">
        <v>88.06</v>
      </c>
      <c r="D11" s="179"/>
      <c r="E11" s="33"/>
      <c r="F11" s="33"/>
      <c r="G11" s="37"/>
      <c r="H11" s="36"/>
      <c r="I11" s="36"/>
      <c r="J11" s="36"/>
      <c r="K11" s="34">
        <v>13.67</v>
      </c>
      <c r="L11" s="34">
        <v>99.55</v>
      </c>
      <c r="M11" s="34">
        <v>57.08</v>
      </c>
      <c r="N11" s="34"/>
      <c r="O11" s="36"/>
      <c r="P11" s="34"/>
      <c r="Q11" s="34"/>
      <c r="R11" s="37">
        <v>3768</v>
      </c>
      <c r="S11" s="34"/>
      <c r="T11" s="34"/>
      <c r="U11" s="34"/>
      <c r="V11" s="14"/>
      <c r="W11" s="14"/>
    </row>
    <row r="12" spans="1:29" s="1" customFormat="1">
      <c r="A12" s="43" t="s">
        <v>0</v>
      </c>
      <c r="B12" s="44"/>
      <c r="C12" s="45">
        <f t="shared" ref="C12:M12" si="0">MIN(C5:C11)</f>
        <v>88.06</v>
      </c>
      <c r="D12" s="45">
        <f t="shared" si="0"/>
        <v>15.02</v>
      </c>
      <c r="E12" s="150">
        <f t="shared" si="0"/>
        <v>2.2890000000000001</v>
      </c>
      <c r="F12" s="150">
        <f t="shared" si="0"/>
        <v>4.101</v>
      </c>
      <c r="G12" s="150">
        <f t="shared" si="0"/>
        <v>3.6469999999999998</v>
      </c>
      <c r="H12" s="180">
        <f t="shared" si="0"/>
        <v>0.93049999999999999</v>
      </c>
      <c r="I12" s="180">
        <f t="shared" si="0"/>
        <v>0.52500000000000002</v>
      </c>
      <c r="J12" s="180">
        <f t="shared" si="0"/>
        <v>0.161</v>
      </c>
      <c r="K12" s="160">
        <f t="shared" si="0"/>
        <v>6.0949999999999998</v>
      </c>
      <c r="L12" s="160">
        <f t="shared" si="0"/>
        <v>47.05</v>
      </c>
      <c r="M12" s="160">
        <f t="shared" si="0"/>
        <v>38.68</v>
      </c>
      <c r="N12" s="160"/>
      <c r="O12" s="180">
        <f>MIN(O5:O11)</f>
        <v>7.4980000000000002</v>
      </c>
      <c r="P12" s="160"/>
      <c r="Q12" s="160"/>
      <c r="R12" s="183">
        <f>MIN(R5:R11)</f>
        <v>3768</v>
      </c>
      <c r="S12" s="160"/>
      <c r="T12" s="160"/>
      <c r="U12" s="160"/>
    </row>
    <row r="13" spans="1:29" s="1" customFormat="1">
      <c r="A13" s="46" t="s">
        <v>1</v>
      </c>
      <c r="B13" s="47"/>
      <c r="C13" s="48">
        <f t="shared" ref="C13:M13" si="1">MAX(C5:C11)</f>
        <v>90.68</v>
      </c>
      <c r="D13" s="48">
        <f t="shared" si="1"/>
        <v>17.309999999999999</v>
      </c>
      <c r="E13" s="151">
        <f t="shared" si="1"/>
        <v>5.468</v>
      </c>
      <c r="F13" s="151">
        <f t="shared" si="1"/>
        <v>6.2469999999999999</v>
      </c>
      <c r="G13" s="151">
        <f t="shared" si="1"/>
        <v>4.2039999999999997</v>
      </c>
      <c r="H13" s="181">
        <f t="shared" si="1"/>
        <v>0.96</v>
      </c>
      <c r="I13" s="181">
        <f t="shared" si="1"/>
        <v>0.5373</v>
      </c>
      <c r="J13" s="181">
        <f t="shared" si="1"/>
        <v>0.39500000000000002</v>
      </c>
      <c r="K13" s="169">
        <f t="shared" si="1"/>
        <v>136.1</v>
      </c>
      <c r="L13" s="169">
        <f t="shared" si="1"/>
        <v>148</v>
      </c>
      <c r="M13" s="169">
        <f t="shared" si="1"/>
        <v>99.97</v>
      </c>
      <c r="N13" s="169"/>
      <c r="O13" s="181">
        <f>MAX(O5:O11)</f>
        <v>13.72</v>
      </c>
      <c r="P13" s="169"/>
      <c r="Q13" s="169"/>
      <c r="R13" s="184">
        <f>MAX(R5:R11)</f>
        <v>17420</v>
      </c>
      <c r="S13" s="169"/>
      <c r="T13" s="169"/>
      <c r="U13" s="169"/>
    </row>
    <row r="14" spans="1:29" s="1" customFormat="1" ht="15.75" thickBot="1">
      <c r="A14" s="49" t="s">
        <v>2</v>
      </c>
      <c r="B14" s="50"/>
      <c r="C14" s="51">
        <f t="shared" ref="C14:M14" si="2">MEDIAN(C5:C11)</f>
        <v>88.9</v>
      </c>
      <c r="D14" s="51">
        <f t="shared" si="2"/>
        <v>16.73</v>
      </c>
      <c r="E14" s="152">
        <f t="shared" si="2"/>
        <v>4.58</v>
      </c>
      <c r="F14" s="152">
        <f t="shared" si="2"/>
        <v>5.5960000000000001</v>
      </c>
      <c r="G14" s="152">
        <f t="shared" si="2"/>
        <v>4.0659999999999998</v>
      </c>
      <c r="H14" s="182">
        <f t="shared" si="2"/>
        <v>0.94524999999999992</v>
      </c>
      <c r="I14" s="182">
        <f t="shared" si="2"/>
        <v>0.53115000000000001</v>
      </c>
      <c r="J14" s="182">
        <f t="shared" si="2"/>
        <v>0.27800000000000002</v>
      </c>
      <c r="K14" s="161">
        <f t="shared" si="2"/>
        <v>16.07</v>
      </c>
      <c r="L14" s="161">
        <f t="shared" si="2"/>
        <v>99.55</v>
      </c>
      <c r="M14" s="161">
        <f t="shared" si="2"/>
        <v>63.62</v>
      </c>
      <c r="N14" s="161"/>
      <c r="O14" s="182">
        <f>MEDIAN(O5:O11)</f>
        <v>9.7554999999999996</v>
      </c>
      <c r="P14" s="161"/>
      <c r="Q14" s="161"/>
      <c r="R14" s="185">
        <f>MEDIAN(R5:R11)</f>
        <v>8360</v>
      </c>
      <c r="S14" s="161"/>
      <c r="T14" s="161"/>
      <c r="U14" s="161"/>
    </row>
    <row r="15" spans="1:29">
      <c r="C15" s="11"/>
      <c r="D15" s="11"/>
      <c r="E15" s="11"/>
      <c r="F15" s="11"/>
      <c r="G15" s="11"/>
      <c r="H15" s="22"/>
      <c r="I15" s="22"/>
      <c r="J15" s="22"/>
      <c r="AC15"/>
    </row>
    <row r="16" spans="1:29" ht="15.75" thickBot="1">
      <c r="C16" s="11"/>
      <c r="D16" s="11"/>
      <c r="E16" s="11"/>
      <c r="F16" s="11"/>
      <c r="G16" s="11"/>
      <c r="H16" s="22"/>
      <c r="I16" s="22"/>
      <c r="J16" s="22"/>
      <c r="AC16"/>
    </row>
    <row r="17" spans="1:33" ht="60" customHeight="1">
      <c r="A17" s="39" t="s">
        <v>5</v>
      </c>
      <c r="B17" s="40" t="s">
        <v>3</v>
      </c>
      <c r="C17" s="41" t="s">
        <v>55</v>
      </c>
      <c r="D17" s="42" t="s">
        <v>56</v>
      </c>
      <c r="E17" s="41" t="s">
        <v>80</v>
      </c>
      <c r="F17" s="41" t="s">
        <v>57</v>
      </c>
      <c r="G17" s="41" t="s">
        <v>58</v>
      </c>
      <c r="H17" s="41" t="s">
        <v>59</v>
      </c>
      <c r="I17" s="41" t="s">
        <v>60</v>
      </c>
      <c r="J17" s="41" t="s">
        <v>61</v>
      </c>
      <c r="K17" s="41" t="s">
        <v>37</v>
      </c>
      <c r="L17" s="41" t="s">
        <v>38</v>
      </c>
      <c r="M17" s="41" t="s">
        <v>40</v>
      </c>
      <c r="N17" s="41" t="s">
        <v>115</v>
      </c>
      <c r="O17" s="41" t="s">
        <v>77</v>
      </c>
      <c r="P17" s="41" t="s">
        <v>78</v>
      </c>
      <c r="Q17" s="41" t="s">
        <v>146</v>
      </c>
      <c r="R17" s="41" t="s">
        <v>171</v>
      </c>
      <c r="S17" s="41" t="s">
        <v>50</v>
      </c>
      <c r="T17" s="41" t="s">
        <v>76</v>
      </c>
      <c r="U17" s="41" t="s">
        <v>117</v>
      </c>
      <c r="V17" s="41" t="s">
        <v>118</v>
      </c>
      <c r="W17" s="41" t="s">
        <v>42</v>
      </c>
      <c r="X17" s="41" t="s">
        <v>43</v>
      </c>
      <c r="Y17" s="41" t="s">
        <v>44</v>
      </c>
      <c r="Z17" s="41" t="s">
        <v>45</v>
      </c>
      <c r="AA17" s="41" t="s">
        <v>46</v>
      </c>
      <c r="AB17" s="41" t="s">
        <v>47</v>
      </c>
      <c r="AC17" s="41" t="s">
        <v>48</v>
      </c>
      <c r="AD17" s="41" t="s">
        <v>49</v>
      </c>
      <c r="AE17" s="41" t="s">
        <v>363</v>
      </c>
    </row>
    <row r="18" spans="1:33">
      <c r="A18" s="26" t="s">
        <v>415</v>
      </c>
      <c r="B18" s="29">
        <v>23004835</v>
      </c>
      <c r="C18" s="30">
        <v>89.03</v>
      </c>
      <c r="D18" s="30">
        <v>20.7</v>
      </c>
      <c r="E18" s="31">
        <v>4.6420000000000003</v>
      </c>
      <c r="F18" s="31">
        <v>6.165</v>
      </c>
      <c r="G18" s="36">
        <v>2.698</v>
      </c>
      <c r="H18" s="36">
        <v>1.9350000000000001</v>
      </c>
      <c r="I18" s="52">
        <v>0.625</v>
      </c>
      <c r="J18" s="36">
        <v>9.8000000000000004E-2</v>
      </c>
      <c r="K18" s="34"/>
      <c r="L18" s="34"/>
      <c r="M18" s="34"/>
      <c r="N18" s="33"/>
      <c r="O18" s="28"/>
      <c r="P18" s="165"/>
      <c r="Q18" s="28"/>
      <c r="R18" s="28"/>
      <c r="S18" s="201"/>
      <c r="T18" s="28"/>
      <c r="U18" s="28"/>
      <c r="V18" s="28"/>
      <c r="W18" s="28">
        <v>98.42</v>
      </c>
      <c r="X18" s="28"/>
      <c r="Y18" s="179"/>
      <c r="Z18" s="132"/>
      <c r="AA18" s="28"/>
      <c r="AB18" s="28"/>
      <c r="AC18" s="28"/>
      <c r="AD18" s="28"/>
      <c r="AE18" s="28"/>
      <c r="AF18" s="13"/>
      <c r="AG18" s="13"/>
    </row>
    <row r="19" spans="1:33">
      <c r="A19" s="26" t="s">
        <v>410</v>
      </c>
      <c r="B19" s="29">
        <v>23005618</v>
      </c>
      <c r="C19" s="30">
        <v>90.28</v>
      </c>
      <c r="D19" s="30"/>
      <c r="E19" s="32"/>
      <c r="F19" s="30"/>
      <c r="G19" s="34"/>
      <c r="H19" s="36"/>
      <c r="I19" s="35"/>
      <c r="J19" s="34"/>
      <c r="K19" s="35"/>
      <c r="L19" s="37"/>
      <c r="M19" s="35"/>
      <c r="N19" s="28"/>
      <c r="O19" s="28"/>
      <c r="P19" s="28"/>
      <c r="Q19" s="28"/>
      <c r="R19" s="28"/>
      <c r="S19" s="28"/>
      <c r="T19" s="28"/>
      <c r="U19" s="28" t="s">
        <v>390</v>
      </c>
      <c r="V19" s="28" t="s">
        <v>391</v>
      </c>
      <c r="W19" s="28" t="s">
        <v>392</v>
      </c>
      <c r="X19" s="28" t="s">
        <v>393</v>
      </c>
      <c r="Y19" s="28" t="s">
        <v>392</v>
      </c>
      <c r="Z19" s="132">
        <v>7.6499999999999999E-2</v>
      </c>
      <c r="AA19" s="28" t="s">
        <v>392</v>
      </c>
      <c r="AB19" s="28" t="s">
        <v>392</v>
      </c>
      <c r="AC19" s="28" t="s">
        <v>394</v>
      </c>
      <c r="AD19" s="28" t="s">
        <v>393</v>
      </c>
      <c r="AE19" s="28"/>
      <c r="AF19" s="13"/>
    </row>
    <row r="20" spans="1:33">
      <c r="A20" s="26" t="s">
        <v>410</v>
      </c>
      <c r="B20" s="29">
        <v>23005618</v>
      </c>
      <c r="C20" s="30">
        <v>89.8</v>
      </c>
      <c r="D20" s="30"/>
      <c r="E20" s="32"/>
      <c r="F20" s="30"/>
      <c r="G20" s="34"/>
      <c r="H20" s="36"/>
      <c r="I20" s="35"/>
      <c r="J20" s="34"/>
      <c r="K20" s="35"/>
      <c r="L20" s="37"/>
      <c r="M20" s="35"/>
      <c r="N20" s="28"/>
      <c r="O20" s="28"/>
      <c r="P20" s="28"/>
      <c r="Q20" s="28"/>
      <c r="R20" s="28"/>
      <c r="S20" s="28"/>
      <c r="T20" s="28"/>
      <c r="U20" s="28" t="s">
        <v>390</v>
      </c>
      <c r="V20" s="28" t="s">
        <v>391</v>
      </c>
      <c r="W20" s="28" t="s">
        <v>392</v>
      </c>
      <c r="X20" s="28" t="s">
        <v>393</v>
      </c>
      <c r="Y20" s="28" t="s">
        <v>392</v>
      </c>
      <c r="Z20" s="132">
        <v>7.7499999999999999E-2</v>
      </c>
      <c r="AA20" s="28" t="s">
        <v>392</v>
      </c>
      <c r="AB20" s="28" t="s">
        <v>392</v>
      </c>
      <c r="AC20" s="28" t="s">
        <v>394</v>
      </c>
      <c r="AD20" s="28" t="s">
        <v>393</v>
      </c>
      <c r="AE20" s="28"/>
      <c r="AF20" s="13"/>
    </row>
    <row r="21" spans="1:33">
      <c r="A21" s="26" t="s">
        <v>411</v>
      </c>
      <c r="B21" s="29">
        <v>23005629</v>
      </c>
      <c r="C21" s="30">
        <v>90.84</v>
      </c>
      <c r="D21" s="30">
        <v>15.32</v>
      </c>
      <c r="E21" s="31">
        <v>3.9929999999999999</v>
      </c>
      <c r="F21" s="31">
        <v>12.46</v>
      </c>
      <c r="G21" s="36">
        <v>2.7370000000000001</v>
      </c>
      <c r="H21" s="36">
        <v>3.7309999999999999</v>
      </c>
      <c r="I21" s="52">
        <v>0.54749999999999999</v>
      </c>
      <c r="J21" s="36">
        <v>0.14749999999999999</v>
      </c>
      <c r="K21" s="34">
        <v>9.6989999999999998</v>
      </c>
      <c r="L21" s="34">
        <v>70.97</v>
      </c>
      <c r="M21" s="34">
        <v>72.760000000000005</v>
      </c>
      <c r="N21" s="33">
        <v>163.4</v>
      </c>
      <c r="O21" s="28"/>
      <c r="P21" s="165">
        <v>3.2170000000000001</v>
      </c>
      <c r="Q21" s="28"/>
      <c r="R21" s="28"/>
      <c r="S21" s="201">
        <v>7901</v>
      </c>
      <c r="T21" s="28"/>
      <c r="U21" s="28"/>
      <c r="V21" s="28"/>
      <c r="W21" s="28"/>
      <c r="X21" s="28"/>
      <c r="Y21" s="28"/>
      <c r="Z21" s="132"/>
      <c r="AA21" s="28"/>
      <c r="AB21" s="28"/>
      <c r="AC21" s="28"/>
      <c r="AD21" s="28"/>
      <c r="AE21" s="28"/>
      <c r="AF21" s="13"/>
      <c r="AG21" s="13"/>
    </row>
    <row r="22" spans="1:33">
      <c r="A22" s="26" t="s">
        <v>411</v>
      </c>
      <c r="B22" s="29">
        <v>23004558</v>
      </c>
      <c r="C22" s="30">
        <v>88.98</v>
      </c>
      <c r="D22" s="30">
        <v>16.46</v>
      </c>
      <c r="E22" s="31">
        <v>5.63</v>
      </c>
      <c r="F22" s="31">
        <v>11.93</v>
      </c>
      <c r="G22" s="36">
        <v>3.9780000000000002</v>
      </c>
      <c r="H22" s="36">
        <v>3.8730000000000002</v>
      </c>
      <c r="I22" s="52">
        <v>0.45619999999999999</v>
      </c>
      <c r="J22" s="36">
        <v>0.14899999999999999</v>
      </c>
      <c r="K22" s="34">
        <v>21.1</v>
      </c>
      <c r="L22" s="34">
        <v>101.6</v>
      </c>
      <c r="M22" s="34">
        <v>119.7</v>
      </c>
      <c r="N22" s="33">
        <v>259.5</v>
      </c>
      <c r="O22" s="36">
        <v>7.1669999999999998</v>
      </c>
      <c r="P22" s="165">
        <v>4.0590000000000002</v>
      </c>
      <c r="Q22" s="36" t="s">
        <v>389</v>
      </c>
      <c r="R22" s="36">
        <v>4.2590000000000003</v>
      </c>
      <c r="S22" s="201">
        <v>7374</v>
      </c>
      <c r="T22" s="36"/>
      <c r="U22" s="36"/>
      <c r="V22" s="36"/>
      <c r="W22" s="36"/>
      <c r="X22" s="36"/>
      <c r="Y22" s="179"/>
      <c r="Z22" s="132"/>
      <c r="AA22" s="36"/>
      <c r="AB22" s="36"/>
      <c r="AC22" s="36"/>
      <c r="AD22" s="36"/>
      <c r="AE22" s="37">
        <v>2057</v>
      </c>
      <c r="AF22" s="13"/>
      <c r="AG22" s="13"/>
    </row>
    <row r="23" spans="1:33">
      <c r="A23" s="26" t="s">
        <v>414</v>
      </c>
      <c r="B23" s="29">
        <v>23005080</v>
      </c>
      <c r="C23" s="30">
        <v>89.04</v>
      </c>
      <c r="D23" s="30">
        <v>17.02</v>
      </c>
      <c r="E23" s="31">
        <v>3.964</v>
      </c>
      <c r="F23" s="31">
        <v>5.7679999999999998</v>
      </c>
      <c r="G23" s="36">
        <v>4.4249999999999998</v>
      </c>
      <c r="H23" s="36"/>
      <c r="I23" s="52"/>
      <c r="J23" s="36"/>
      <c r="K23" s="34">
        <v>21.05</v>
      </c>
      <c r="L23" s="34">
        <v>108.1</v>
      </c>
      <c r="M23" s="34">
        <v>146.19999999999999</v>
      </c>
      <c r="N23" s="33">
        <v>280.3</v>
      </c>
      <c r="O23" s="28"/>
      <c r="P23" s="165">
        <v>4.3129999999999997</v>
      </c>
      <c r="Q23" s="28"/>
      <c r="R23" s="28"/>
      <c r="S23" s="201">
        <v>12660</v>
      </c>
      <c r="T23" s="179">
        <v>73.42</v>
      </c>
      <c r="U23" s="28"/>
      <c r="V23" s="28"/>
      <c r="W23" s="28"/>
      <c r="X23" s="28"/>
      <c r="Y23" s="179">
        <v>97.33</v>
      </c>
      <c r="Z23" s="132"/>
      <c r="AA23" s="28"/>
      <c r="AB23" s="28"/>
      <c r="AC23" s="28"/>
      <c r="AD23" s="28"/>
      <c r="AE23" s="28"/>
      <c r="AF23" s="13"/>
      <c r="AG23" s="13"/>
    </row>
    <row r="24" spans="1:33">
      <c r="A24" s="192" t="s">
        <v>414</v>
      </c>
      <c r="B24" s="29">
        <v>23004472</v>
      </c>
      <c r="C24" s="30">
        <v>87.5</v>
      </c>
      <c r="D24" s="30">
        <v>18.77</v>
      </c>
      <c r="E24" s="202">
        <v>5.2450000000000001</v>
      </c>
      <c r="F24" s="31">
        <v>4.9649999999999999</v>
      </c>
      <c r="G24" s="36">
        <v>2.66</v>
      </c>
      <c r="H24" s="36"/>
      <c r="I24" s="52"/>
      <c r="J24" s="36"/>
      <c r="K24" s="34"/>
      <c r="L24" s="34"/>
      <c r="M24" s="34"/>
      <c r="N24" s="33"/>
      <c r="O24" s="28"/>
      <c r="P24" s="165"/>
      <c r="Q24" s="28"/>
      <c r="R24" s="28"/>
      <c r="S24" s="201"/>
      <c r="T24" s="28"/>
      <c r="U24" s="28"/>
      <c r="V24" s="28"/>
      <c r="W24" s="28"/>
      <c r="X24" s="28"/>
      <c r="Y24" s="179">
        <v>97.99</v>
      </c>
      <c r="Z24" s="132"/>
      <c r="AA24" s="28"/>
      <c r="AB24" s="28"/>
      <c r="AC24" s="28"/>
      <c r="AD24" s="28"/>
      <c r="AE24" s="28"/>
      <c r="AF24" s="13"/>
    </row>
    <row r="25" spans="1:33">
      <c r="A25" s="26" t="s">
        <v>414</v>
      </c>
      <c r="B25" s="29">
        <v>23003999</v>
      </c>
      <c r="C25" s="30">
        <v>89.84</v>
      </c>
      <c r="D25" s="30">
        <v>20.05</v>
      </c>
      <c r="E25" s="31">
        <v>6.0650000000000004</v>
      </c>
      <c r="F25" s="31">
        <v>5.6849999999999996</v>
      </c>
      <c r="G25" s="36">
        <v>3.4849999999999999</v>
      </c>
      <c r="H25" s="36"/>
      <c r="I25" s="52"/>
      <c r="J25" s="36"/>
      <c r="K25" s="34"/>
      <c r="L25" s="34"/>
      <c r="M25" s="34"/>
      <c r="N25" s="33"/>
      <c r="O25" s="28"/>
      <c r="P25" s="165"/>
      <c r="Q25" s="28"/>
      <c r="R25" s="28"/>
      <c r="S25" s="201"/>
      <c r="T25" s="28"/>
      <c r="U25" s="28"/>
      <c r="V25" s="28"/>
      <c r="W25" s="28"/>
      <c r="X25" s="28"/>
      <c r="Y25" s="179">
        <v>106.5</v>
      </c>
      <c r="Z25" s="132"/>
      <c r="AA25" s="28"/>
      <c r="AB25" s="28"/>
      <c r="AC25" s="28"/>
      <c r="AD25" s="28"/>
      <c r="AE25" s="37"/>
      <c r="AF25" s="13"/>
    </row>
    <row r="26" spans="1:33">
      <c r="A26" s="53" t="s">
        <v>0</v>
      </c>
      <c r="B26" s="54"/>
      <c r="C26" s="45">
        <f t="shared" ref="C26:N26" si="3">MIN(C18:C25)</f>
        <v>87.5</v>
      </c>
      <c r="D26" s="45">
        <f t="shared" si="3"/>
        <v>15.32</v>
      </c>
      <c r="E26" s="180">
        <f t="shared" si="3"/>
        <v>3.964</v>
      </c>
      <c r="F26" s="180">
        <f t="shared" si="3"/>
        <v>4.9649999999999999</v>
      </c>
      <c r="G26" s="180">
        <f t="shared" si="3"/>
        <v>2.66</v>
      </c>
      <c r="H26" s="180">
        <f t="shared" si="3"/>
        <v>1.9350000000000001</v>
      </c>
      <c r="I26" s="194">
        <f t="shared" si="3"/>
        <v>0.45619999999999999</v>
      </c>
      <c r="J26" s="180">
        <f t="shared" si="3"/>
        <v>9.8000000000000004E-2</v>
      </c>
      <c r="K26" s="160">
        <f t="shared" si="3"/>
        <v>9.6989999999999998</v>
      </c>
      <c r="L26" s="160">
        <f t="shared" si="3"/>
        <v>70.97</v>
      </c>
      <c r="M26" s="160">
        <f t="shared" si="3"/>
        <v>72.760000000000005</v>
      </c>
      <c r="N26" s="197">
        <f t="shared" si="3"/>
        <v>163.4</v>
      </c>
      <c r="O26" s="197"/>
      <c r="P26" s="150">
        <f>MIN(P18:P25)</f>
        <v>3.2170000000000001</v>
      </c>
      <c r="Q26" s="197"/>
      <c r="R26" s="197"/>
      <c r="S26" s="154">
        <f>MIN(S18:S25)</f>
        <v>7374</v>
      </c>
      <c r="T26" s="197"/>
      <c r="U26" s="197"/>
      <c r="V26" s="197"/>
      <c r="W26" s="197"/>
      <c r="X26" s="197"/>
      <c r="Y26" s="45">
        <f>MIN(Y18:Y25)</f>
        <v>97.33</v>
      </c>
      <c r="Z26" s="166">
        <f>MIN(Z18:Z25)</f>
        <v>7.6499999999999999E-2</v>
      </c>
      <c r="AA26" s="197"/>
      <c r="AB26" s="197"/>
      <c r="AC26" s="197"/>
      <c r="AD26" s="197"/>
      <c r="AE26" s="183">
        <f>MIN(AE18:AE25)</f>
        <v>2057</v>
      </c>
    </row>
    <row r="27" spans="1:33">
      <c r="A27" s="55" t="s">
        <v>1</v>
      </c>
      <c r="B27" s="56"/>
      <c r="C27" s="48">
        <f t="shared" ref="C27:N27" si="4">MAX(C18:C25)</f>
        <v>90.84</v>
      </c>
      <c r="D27" s="48">
        <f t="shared" si="4"/>
        <v>20.7</v>
      </c>
      <c r="E27" s="181">
        <f t="shared" si="4"/>
        <v>6.0650000000000004</v>
      </c>
      <c r="F27" s="181">
        <f t="shared" si="4"/>
        <v>12.46</v>
      </c>
      <c r="G27" s="181">
        <f t="shared" si="4"/>
        <v>4.4249999999999998</v>
      </c>
      <c r="H27" s="181">
        <f t="shared" si="4"/>
        <v>3.8730000000000002</v>
      </c>
      <c r="I27" s="195">
        <f t="shared" si="4"/>
        <v>0.625</v>
      </c>
      <c r="J27" s="181">
        <f t="shared" si="4"/>
        <v>0.14899999999999999</v>
      </c>
      <c r="K27" s="169">
        <f t="shared" si="4"/>
        <v>21.1</v>
      </c>
      <c r="L27" s="169">
        <f t="shared" si="4"/>
        <v>108.1</v>
      </c>
      <c r="M27" s="169">
        <f t="shared" si="4"/>
        <v>146.19999999999999</v>
      </c>
      <c r="N27" s="198">
        <f t="shared" si="4"/>
        <v>280.3</v>
      </c>
      <c r="O27" s="198"/>
      <c r="P27" s="151">
        <f>MAX(P18:P25)</f>
        <v>4.3129999999999997</v>
      </c>
      <c r="Q27" s="198"/>
      <c r="R27" s="198"/>
      <c r="S27" s="148">
        <f>MAX(S18:S25)</f>
        <v>12660</v>
      </c>
      <c r="T27" s="198"/>
      <c r="U27" s="198"/>
      <c r="V27" s="198"/>
      <c r="W27" s="198"/>
      <c r="X27" s="198"/>
      <c r="Y27" s="48">
        <f>MAX(Y18:Y25)</f>
        <v>106.5</v>
      </c>
      <c r="Z27" s="167">
        <f>MAX(Z18:Z25)</f>
        <v>7.7499999999999999E-2</v>
      </c>
      <c r="AA27" s="198"/>
      <c r="AB27" s="198"/>
      <c r="AC27" s="198"/>
      <c r="AD27" s="198"/>
      <c r="AE27" s="184">
        <f>MAX(AE18:AE25)</f>
        <v>2057</v>
      </c>
    </row>
    <row r="28" spans="1:33" ht="15.75" thickBot="1">
      <c r="A28" s="57" t="s">
        <v>2</v>
      </c>
      <c r="B28" s="58"/>
      <c r="C28" s="51">
        <f t="shared" ref="C28:N28" si="5">MEDIAN(C18:C25)</f>
        <v>89.42</v>
      </c>
      <c r="D28" s="51">
        <f t="shared" si="5"/>
        <v>17.895</v>
      </c>
      <c r="E28" s="182">
        <f t="shared" si="5"/>
        <v>4.9435000000000002</v>
      </c>
      <c r="F28" s="182">
        <f t="shared" si="5"/>
        <v>5.9664999999999999</v>
      </c>
      <c r="G28" s="182">
        <f t="shared" si="5"/>
        <v>3.1109999999999998</v>
      </c>
      <c r="H28" s="182">
        <f t="shared" si="5"/>
        <v>3.7309999999999999</v>
      </c>
      <c r="I28" s="196">
        <f t="shared" si="5"/>
        <v>0.54749999999999999</v>
      </c>
      <c r="J28" s="182">
        <f t="shared" si="5"/>
        <v>0.14749999999999999</v>
      </c>
      <c r="K28" s="161">
        <f t="shared" si="5"/>
        <v>21.05</v>
      </c>
      <c r="L28" s="161">
        <f t="shared" si="5"/>
        <v>101.6</v>
      </c>
      <c r="M28" s="161">
        <f t="shared" si="5"/>
        <v>119.7</v>
      </c>
      <c r="N28" s="199">
        <f t="shared" si="5"/>
        <v>259.5</v>
      </c>
      <c r="O28" s="199"/>
      <c r="P28" s="152">
        <f>MEDIAN(P18:P25)</f>
        <v>4.0590000000000002</v>
      </c>
      <c r="Q28" s="199"/>
      <c r="R28" s="199"/>
      <c r="S28" s="155">
        <f>MEDIAN(S18:S25)</f>
        <v>7901</v>
      </c>
      <c r="T28" s="199"/>
      <c r="U28" s="199"/>
      <c r="V28" s="199"/>
      <c r="W28" s="199"/>
      <c r="X28" s="199"/>
      <c r="Y28" s="51">
        <f>MEDIAN(Y18:Y25)</f>
        <v>97.99</v>
      </c>
      <c r="Z28" s="168">
        <f>MEDIAN(Z18:Z25)</f>
        <v>7.6999999999999999E-2</v>
      </c>
      <c r="AA28" s="199"/>
      <c r="AB28" s="199"/>
      <c r="AC28" s="199"/>
      <c r="AD28" s="199"/>
      <c r="AE28" s="185">
        <f>MEDIAN(AE18:AE25)</f>
        <v>2057</v>
      </c>
    </row>
    <row r="29" spans="1:33">
      <c r="C29" s="11"/>
      <c r="D29" s="11"/>
      <c r="E29" s="11"/>
      <c r="F29" s="11"/>
      <c r="G29" s="11"/>
      <c r="H29" s="22"/>
      <c r="I29" s="22"/>
      <c r="J29" s="22"/>
      <c r="AC29"/>
    </row>
    <row r="30" spans="1:33" ht="15.75" thickBot="1">
      <c r="C30" s="11"/>
      <c r="D30" s="11"/>
      <c r="E30" s="11"/>
      <c r="F30" s="11"/>
      <c r="G30" s="11"/>
      <c r="H30" s="22"/>
      <c r="I30" s="22"/>
      <c r="J30" s="22"/>
      <c r="AC30"/>
    </row>
    <row r="31" spans="1:33" s="4" customFormat="1" ht="60" customHeight="1">
      <c r="A31" s="39" t="s">
        <v>4</v>
      </c>
      <c r="B31" s="40" t="s">
        <v>3</v>
      </c>
      <c r="C31" s="60" t="s">
        <v>55</v>
      </c>
      <c r="D31" s="61" t="s">
        <v>56</v>
      </c>
      <c r="E31" s="41" t="s">
        <v>80</v>
      </c>
      <c r="F31" s="41" t="s">
        <v>57</v>
      </c>
      <c r="G31" s="41" t="s">
        <v>58</v>
      </c>
      <c r="H31" s="62" t="s">
        <v>59</v>
      </c>
      <c r="I31" s="62" t="s">
        <v>60</v>
      </c>
      <c r="J31" s="62" t="s">
        <v>61</v>
      </c>
      <c r="K31" s="41" t="s">
        <v>62</v>
      </c>
      <c r="L31" s="41" t="s">
        <v>37</v>
      </c>
      <c r="M31" s="41" t="s">
        <v>38</v>
      </c>
      <c r="N31" s="41" t="s">
        <v>40</v>
      </c>
      <c r="O31" s="41" t="s">
        <v>115</v>
      </c>
      <c r="P31" s="41" t="s">
        <v>119</v>
      </c>
      <c r="Q31" s="41" t="s">
        <v>41</v>
      </c>
      <c r="R31" s="41" t="s">
        <v>168</v>
      </c>
      <c r="S31" s="41" t="s">
        <v>362</v>
      </c>
      <c r="T31" s="41" t="s">
        <v>77</v>
      </c>
      <c r="U31" s="41" t="s">
        <v>78</v>
      </c>
      <c r="V31" s="41" t="s">
        <v>50</v>
      </c>
      <c r="W31" s="41" t="s">
        <v>76</v>
      </c>
      <c r="X31" s="41" t="s">
        <v>170</v>
      </c>
      <c r="Y31" s="41" t="s">
        <v>116</v>
      </c>
      <c r="Z31" s="41" t="s">
        <v>147</v>
      </c>
      <c r="AA31" s="41" t="s">
        <v>51</v>
      </c>
      <c r="AB31" s="41" t="s">
        <v>52</v>
      </c>
      <c r="AC31" s="41" t="s">
        <v>53</v>
      </c>
      <c r="AD31" s="41" t="s">
        <v>54</v>
      </c>
      <c r="AE31" s="41" t="s">
        <v>81</v>
      </c>
      <c r="AF31" s="41" t="s">
        <v>82</v>
      </c>
    </row>
    <row r="32" spans="1:33">
      <c r="A32" s="26" t="s">
        <v>455</v>
      </c>
      <c r="B32" s="29">
        <v>23005379</v>
      </c>
      <c r="C32" s="30">
        <v>88.54</v>
      </c>
      <c r="D32" s="34">
        <v>18.940000000000001</v>
      </c>
      <c r="E32" s="36">
        <v>2.9129999999999998</v>
      </c>
      <c r="F32" s="36">
        <v>6.4640000000000004</v>
      </c>
      <c r="G32" s="36">
        <v>7.2679999999999998</v>
      </c>
      <c r="H32" s="34">
        <v>1.1950000000000001</v>
      </c>
      <c r="I32" s="52">
        <v>0.64529999999999998</v>
      </c>
      <c r="J32" s="36">
        <v>6.4500000000000002E-2</v>
      </c>
      <c r="K32" s="36">
        <v>0.27</v>
      </c>
      <c r="L32" s="33">
        <v>4.46</v>
      </c>
      <c r="M32" s="37">
        <v>42.66</v>
      </c>
      <c r="N32" s="201">
        <v>44.43</v>
      </c>
      <c r="O32" s="70"/>
      <c r="P32" s="37"/>
      <c r="Q32" s="123"/>
      <c r="R32" s="123"/>
      <c r="S32" s="88"/>
      <c r="T32" s="88"/>
      <c r="U32" s="88"/>
      <c r="V32" s="88"/>
      <c r="W32" s="218"/>
      <c r="X32" s="218"/>
      <c r="Y32" s="88"/>
      <c r="Z32" s="88"/>
      <c r="AA32" s="216"/>
      <c r="AB32" s="133"/>
      <c r="AC32" s="225"/>
      <c r="AD32" s="216"/>
      <c r="AE32" s="137" t="s">
        <v>454</v>
      </c>
      <c r="AF32" s="137" t="s">
        <v>454</v>
      </c>
    </row>
    <row r="33" spans="1:36">
      <c r="A33" s="26" t="s">
        <v>455</v>
      </c>
      <c r="B33" s="29">
        <v>23004863</v>
      </c>
      <c r="C33" s="30">
        <v>87.88</v>
      </c>
      <c r="D33" s="34">
        <v>12.99</v>
      </c>
      <c r="E33" s="33"/>
      <c r="F33" s="35"/>
      <c r="G33" s="28"/>
      <c r="H33" s="34"/>
      <c r="I33" s="52"/>
      <c r="J33" s="36"/>
      <c r="K33" s="36"/>
      <c r="L33" s="33"/>
      <c r="M33" s="37"/>
      <c r="N33" s="201"/>
      <c r="O33" s="70"/>
      <c r="P33" s="37"/>
      <c r="Q33" s="123"/>
      <c r="R33" s="123"/>
      <c r="S33" s="88"/>
      <c r="T33" s="88"/>
      <c r="U33" s="88"/>
      <c r="V33" s="88"/>
      <c r="W33" s="218"/>
      <c r="X33" s="218"/>
      <c r="Y33" s="88"/>
      <c r="Z33" s="88"/>
      <c r="AA33" s="216"/>
      <c r="AB33" s="133"/>
      <c r="AC33" s="225"/>
      <c r="AD33" s="216"/>
      <c r="AE33" s="137" t="s">
        <v>454</v>
      </c>
      <c r="AF33" s="137" t="s">
        <v>454</v>
      </c>
    </row>
    <row r="34" spans="1:36">
      <c r="A34" s="26" t="s">
        <v>455</v>
      </c>
      <c r="B34" s="29">
        <v>23003821</v>
      </c>
      <c r="C34" s="30">
        <v>89.82</v>
      </c>
      <c r="D34" s="34">
        <v>31.57</v>
      </c>
      <c r="E34" s="33"/>
      <c r="F34" s="35"/>
      <c r="G34" s="36">
        <v>6.3250000000000002</v>
      </c>
      <c r="H34" s="34"/>
      <c r="I34" s="52"/>
      <c r="J34" s="36"/>
      <c r="K34" s="36"/>
      <c r="L34" s="33"/>
      <c r="M34" s="37"/>
      <c r="N34" s="201"/>
      <c r="O34" s="33"/>
      <c r="P34" s="33"/>
      <c r="Q34" s="123"/>
      <c r="R34" s="123"/>
      <c r="S34" s="88"/>
      <c r="T34" s="88"/>
      <c r="U34" s="88"/>
      <c r="V34" s="88"/>
      <c r="W34" s="218"/>
      <c r="X34" s="218"/>
      <c r="Y34" s="88"/>
      <c r="Z34" s="88"/>
      <c r="AA34" s="216"/>
      <c r="AB34" s="133"/>
      <c r="AC34" s="225"/>
      <c r="AD34" s="216"/>
      <c r="AE34" s="137" t="s">
        <v>454</v>
      </c>
      <c r="AF34" s="137" t="s">
        <v>454</v>
      </c>
    </row>
    <row r="35" spans="1:36">
      <c r="A35" s="26" t="s">
        <v>453</v>
      </c>
      <c r="B35" s="29">
        <v>23005379</v>
      </c>
      <c r="C35" s="30">
        <v>89.27</v>
      </c>
      <c r="D35" s="34">
        <v>19.89</v>
      </c>
      <c r="E35" s="36">
        <v>2.726</v>
      </c>
      <c r="F35" s="36">
        <v>9.2430000000000003</v>
      </c>
      <c r="G35" s="36">
        <v>5.649</v>
      </c>
      <c r="H35" s="34">
        <v>1.3919999999999999</v>
      </c>
      <c r="I35" s="52">
        <v>0.50629999999999997</v>
      </c>
      <c r="J35" s="36">
        <v>0.52749999999999997</v>
      </c>
      <c r="K35" s="36">
        <v>0.67049999999999998</v>
      </c>
      <c r="L35" s="33">
        <v>47.48</v>
      </c>
      <c r="M35" s="37">
        <v>237.4</v>
      </c>
      <c r="N35" s="201">
        <v>207.8</v>
      </c>
      <c r="O35" s="70"/>
      <c r="P35" s="37"/>
      <c r="Q35" s="123"/>
      <c r="R35" s="123"/>
      <c r="S35" s="88"/>
      <c r="T35" s="88"/>
      <c r="U35" s="88"/>
      <c r="V35" s="88">
        <v>14490</v>
      </c>
      <c r="W35" s="218"/>
      <c r="X35" s="218"/>
      <c r="Y35" s="88"/>
      <c r="Z35" s="88"/>
      <c r="AA35" s="216"/>
      <c r="AB35" s="133"/>
      <c r="AC35" s="225"/>
      <c r="AD35" s="216"/>
      <c r="AE35" s="137" t="s">
        <v>454</v>
      </c>
      <c r="AF35" s="137" t="s">
        <v>454</v>
      </c>
    </row>
    <row r="36" spans="1:36">
      <c r="A36" s="26" t="s">
        <v>453</v>
      </c>
      <c r="B36" s="29">
        <v>23004997</v>
      </c>
      <c r="C36" s="30">
        <v>89.6</v>
      </c>
      <c r="D36" s="34">
        <v>15.61</v>
      </c>
      <c r="E36" s="36">
        <v>2.9870000000000001</v>
      </c>
      <c r="F36" s="36">
        <v>6.4260000000000002</v>
      </c>
      <c r="G36" s="36">
        <v>5.4320000000000004</v>
      </c>
      <c r="H36" s="34">
        <v>1.05</v>
      </c>
      <c r="I36" s="52">
        <v>0.53439999999999999</v>
      </c>
      <c r="J36" s="36">
        <v>0.35</v>
      </c>
      <c r="K36" s="36">
        <v>0.28199999999999997</v>
      </c>
      <c r="L36" s="33">
        <v>27.45</v>
      </c>
      <c r="M36" s="37">
        <v>105</v>
      </c>
      <c r="N36" s="201">
        <v>95.28</v>
      </c>
      <c r="O36" s="70"/>
      <c r="P36" s="37"/>
      <c r="Q36" s="123"/>
      <c r="R36" s="123"/>
      <c r="S36" s="88"/>
      <c r="T36" s="88"/>
      <c r="U36" s="88"/>
      <c r="V36" s="88">
        <v>17770</v>
      </c>
      <c r="W36" s="218">
        <v>71.61</v>
      </c>
      <c r="X36" s="218">
        <v>78.77</v>
      </c>
      <c r="Y36" s="88"/>
      <c r="Z36" s="88"/>
      <c r="AA36" s="216"/>
      <c r="AB36" s="133"/>
      <c r="AC36" s="225"/>
      <c r="AD36" s="216"/>
      <c r="AE36" s="139"/>
      <c r="AF36" s="139"/>
    </row>
    <row r="37" spans="1:36">
      <c r="A37" s="192" t="s">
        <v>453</v>
      </c>
      <c r="B37" s="29">
        <v>23005014</v>
      </c>
      <c r="C37" s="30">
        <v>88.79</v>
      </c>
      <c r="D37" s="187">
        <v>17.43</v>
      </c>
      <c r="E37" s="36">
        <v>3.468</v>
      </c>
      <c r="F37" s="188">
        <v>6.8410000000000002</v>
      </c>
      <c r="G37" s="36">
        <v>8.3350000000000009</v>
      </c>
      <c r="H37" s="34">
        <v>0.83299999999999996</v>
      </c>
      <c r="I37" s="52">
        <v>0.65500000000000003</v>
      </c>
      <c r="J37" s="36">
        <v>0.27700000000000002</v>
      </c>
      <c r="K37" s="36">
        <v>0.33150000000000002</v>
      </c>
      <c r="L37" s="33">
        <v>25.17</v>
      </c>
      <c r="M37" s="37">
        <v>160.1</v>
      </c>
      <c r="N37" s="201">
        <v>136.80000000000001</v>
      </c>
      <c r="O37" s="33">
        <v>348.4</v>
      </c>
      <c r="P37" s="37"/>
      <c r="Q37" s="123"/>
      <c r="R37" s="123"/>
      <c r="S37" s="88"/>
      <c r="T37" s="230">
        <v>6.9969999999999999</v>
      </c>
      <c r="U37" s="230">
        <v>2.7709999999999999</v>
      </c>
      <c r="V37" s="88">
        <v>19540</v>
      </c>
      <c r="W37" s="218">
        <v>220.9</v>
      </c>
      <c r="X37" s="218"/>
      <c r="Y37" s="88"/>
      <c r="Z37" s="88"/>
      <c r="AA37" s="216"/>
      <c r="AB37" s="133"/>
      <c r="AC37" s="225"/>
      <c r="AD37" s="216"/>
      <c r="AE37" s="137" t="s">
        <v>454</v>
      </c>
      <c r="AF37" s="137" t="s">
        <v>454</v>
      </c>
    </row>
    <row r="38" spans="1:36">
      <c r="A38" s="192" t="s">
        <v>452</v>
      </c>
      <c r="B38" s="29">
        <v>23005331</v>
      </c>
      <c r="C38" s="30">
        <v>98.84</v>
      </c>
      <c r="D38" s="33"/>
      <c r="E38" s="33"/>
      <c r="F38" s="35"/>
      <c r="G38" s="28"/>
      <c r="H38" s="34">
        <v>19.54</v>
      </c>
      <c r="I38" s="52">
        <v>0.85150000000000003</v>
      </c>
      <c r="J38" s="36">
        <v>8.9939999999999998</v>
      </c>
      <c r="K38" s="36">
        <v>3.746</v>
      </c>
      <c r="L38" s="33">
        <v>607.4</v>
      </c>
      <c r="M38" s="37">
        <v>2722</v>
      </c>
      <c r="N38" s="201">
        <v>1624</v>
      </c>
      <c r="O38" s="70"/>
      <c r="P38" s="37"/>
      <c r="Q38" s="88"/>
      <c r="R38" s="88"/>
      <c r="S38" s="88"/>
      <c r="T38" s="88"/>
      <c r="U38" s="88"/>
      <c r="V38" s="88">
        <v>347600</v>
      </c>
      <c r="W38" s="229">
        <v>593.79999999999995</v>
      </c>
      <c r="X38" s="229">
        <v>653.20000000000005</v>
      </c>
      <c r="Y38" s="88"/>
      <c r="Z38" s="88">
        <v>19.82</v>
      </c>
      <c r="AA38" s="88"/>
      <c r="AB38" s="88"/>
      <c r="AC38" s="88"/>
      <c r="AD38" s="88"/>
      <c r="AE38" s="139"/>
      <c r="AF38" s="139"/>
    </row>
    <row r="39" spans="1:36">
      <c r="A39" s="26" t="s">
        <v>452</v>
      </c>
      <c r="B39" s="29">
        <v>23005379</v>
      </c>
      <c r="C39" s="30">
        <v>99.2</v>
      </c>
      <c r="D39" s="33"/>
      <c r="E39" s="33"/>
      <c r="F39" s="35"/>
      <c r="G39" s="28"/>
      <c r="H39" s="34">
        <v>26.76</v>
      </c>
      <c r="I39" s="52">
        <v>2.46</v>
      </c>
      <c r="J39" s="36">
        <v>5.8559999999999999</v>
      </c>
      <c r="K39" s="36">
        <v>2.6520000000000001</v>
      </c>
      <c r="L39" s="33">
        <v>325.3</v>
      </c>
      <c r="M39" s="37">
        <v>2211</v>
      </c>
      <c r="N39" s="201">
        <v>2380</v>
      </c>
      <c r="O39" s="70"/>
      <c r="P39" s="37"/>
      <c r="Q39" s="123">
        <v>5.1210000000000004</v>
      </c>
      <c r="R39" s="123">
        <v>62.78</v>
      </c>
      <c r="S39" s="88"/>
      <c r="T39" s="88"/>
      <c r="U39" s="88"/>
      <c r="V39" s="88">
        <v>238300</v>
      </c>
      <c r="W39" s="218">
        <v>1566</v>
      </c>
      <c r="X39" s="218">
        <v>1723</v>
      </c>
      <c r="Y39" s="88">
        <v>74240</v>
      </c>
      <c r="Z39" s="88"/>
      <c r="AA39" s="216">
        <v>1.6439999999999999</v>
      </c>
      <c r="AB39" s="133">
        <v>0.30880000000000002</v>
      </c>
      <c r="AC39" s="225">
        <v>7.2709999999999997E-3</v>
      </c>
      <c r="AD39" s="216">
        <v>1.9930000000000001</v>
      </c>
      <c r="AE39" s="139"/>
      <c r="AF39" s="139"/>
      <c r="AG39" s="13"/>
      <c r="AH39" s="13"/>
      <c r="AI39" s="13"/>
    </row>
    <row r="40" spans="1:36">
      <c r="A40" s="26" t="s">
        <v>452</v>
      </c>
      <c r="B40" s="29">
        <v>23004561</v>
      </c>
      <c r="C40" s="30">
        <v>99.2</v>
      </c>
      <c r="D40" s="33"/>
      <c r="E40" s="33"/>
      <c r="F40" s="35"/>
      <c r="G40" s="28"/>
      <c r="H40" s="34">
        <v>19.66</v>
      </c>
      <c r="I40" s="52">
        <v>2.956</v>
      </c>
      <c r="J40" s="36">
        <v>10.14</v>
      </c>
      <c r="K40" s="36">
        <v>7.4649999999999999</v>
      </c>
      <c r="L40" s="33">
        <v>945.9</v>
      </c>
      <c r="M40" s="37">
        <v>4154</v>
      </c>
      <c r="N40" s="201">
        <v>4883</v>
      </c>
      <c r="O40" s="33"/>
      <c r="P40" s="33">
        <v>15.4</v>
      </c>
      <c r="Q40" s="123">
        <v>31.91</v>
      </c>
      <c r="R40" s="123">
        <v>221.9</v>
      </c>
      <c r="S40" s="131">
        <v>6935</v>
      </c>
      <c r="T40" s="131"/>
      <c r="U40" s="131"/>
      <c r="V40" s="131">
        <v>381100</v>
      </c>
      <c r="W40" s="218">
        <v>4630</v>
      </c>
      <c r="X40" s="218">
        <v>5093</v>
      </c>
      <c r="Y40" s="131">
        <v>43580</v>
      </c>
      <c r="Z40" s="131"/>
      <c r="AA40" s="216">
        <v>0.82750000000000001</v>
      </c>
      <c r="AB40" s="133">
        <v>0.14000000000000001</v>
      </c>
      <c r="AC40" s="225">
        <v>3.7230000000000002E-3</v>
      </c>
      <c r="AD40" s="216">
        <v>1.0820000000000001</v>
      </c>
      <c r="AE40" s="139"/>
      <c r="AF40" s="139"/>
      <c r="AG40" s="13"/>
      <c r="AH40" s="13"/>
      <c r="AI40" s="13"/>
      <c r="AJ40" s="13"/>
    </row>
    <row r="41" spans="1:36">
      <c r="A41" s="26" t="s">
        <v>452</v>
      </c>
      <c r="B41" s="29">
        <v>23004678</v>
      </c>
      <c r="C41" s="30">
        <v>99.53</v>
      </c>
      <c r="D41" s="33"/>
      <c r="E41" s="28"/>
      <c r="F41" s="35"/>
      <c r="G41" s="28"/>
      <c r="H41" s="34">
        <v>19.41</v>
      </c>
      <c r="I41" s="52"/>
      <c r="J41" s="36">
        <v>10.46</v>
      </c>
      <c r="K41" s="36">
        <v>7.2489999999999997</v>
      </c>
      <c r="L41" s="33">
        <v>1651</v>
      </c>
      <c r="M41" s="37">
        <v>6122</v>
      </c>
      <c r="N41" s="201">
        <v>3004</v>
      </c>
      <c r="O41" s="33">
        <v>3521</v>
      </c>
      <c r="P41" s="33">
        <v>31.75</v>
      </c>
      <c r="Q41" s="123">
        <v>40.69</v>
      </c>
      <c r="R41" s="123">
        <v>70.150000000000006</v>
      </c>
      <c r="S41" s="87"/>
      <c r="T41" s="87"/>
      <c r="U41" s="87"/>
      <c r="V41" s="87">
        <v>406100</v>
      </c>
      <c r="W41" s="218">
        <v>2040</v>
      </c>
      <c r="X41" s="218">
        <v>2244</v>
      </c>
      <c r="Y41" s="87">
        <v>145900</v>
      </c>
      <c r="Z41" s="87"/>
      <c r="AA41" s="216"/>
      <c r="AB41" s="133"/>
      <c r="AC41" s="225"/>
      <c r="AD41" s="216"/>
      <c r="AE41" s="139"/>
      <c r="AF41" s="139"/>
      <c r="AG41" s="13"/>
    </row>
    <row r="42" spans="1:36">
      <c r="A42" s="26" t="s">
        <v>452</v>
      </c>
      <c r="B42" s="29">
        <v>23004502</v>
      </c>
      <c r="C42" s="30">
        <v>95.16</v>
      </c>
      <c r="D42" s="34"/>
      <c r="E42" s="34"/>
      <c r="F42" s="36">
        <v>64.349999999999994</v>
      </c>
      <c r="G42" s="28"/>
      <c r="H42" s="34"/>
      <c r="I42" s="52"/>
      <c r="J42" s="36"/>
      <c r="K42" s="36"/>
      <c r="L42" s="33"/>
      <c r="M42" s="37"/>
      <c r="N42" s="201"/>
      <c r="O42" s="33"/>
      <c r="P42" s="33"/>
      <c r="Q42" s="123"/>
      <c r="R42" s="123"/>
      <c r="S42" s="88"/>
      <c r="T42" s="88"/>
      <c r="U42" s="88"/>
      <c r="V42" s="88"/>
      <c r="W42" s="218"/>
      <c r="X42" s="218"/>
      <c r="Y42" s="88"/>
      <c r="Z42" s="88">
        <v>4.34</v>
      </c>
      <c r="AA42" s="216">
        <v>2.2719999999999998</v>
      </c>
      <c r="AB42" s="133">
        <v>9.0300000000000005E-2</v>
      </c>
      <c r="AC42" s="225">
        <v>3.5109999999999998E-3</v>
      </c>
      <c r="AD42" s="216">
        <v>1.0109999999999999</v>
      </c>
      <c r="AE42" s="139"/>
      <c r="AF42" s="139"/>
      <c r="AH42" s="13"/>
      <c r="AI42" s="13"/>
    </row>
    <row r="43" spans="1:36">
      <c r="A43" s="26" t="s">
        <v>452</v>
      </c>
      <c r="B43" s="29">
        <v>23004502</v>
      </c>
      <c r="C43" s="30">
        <v>99.42</v>
      </c>
      <c r="D43" s="37"/>
      <c r="E43" s="37"/>
      <c r="F43" s="36"/>
      <c r="G43" s="28"/>
      <c r="H43" s="34">
        <v>24.78</v>
      </c>
      <c r="I43" s="52">
        <v>2.008</v>
      </c>
      <c r="J43" s="36">
        <v>7.9420000000000002</v>
      </c>
      <c r="K43" s="36">
        <v>4.67</v>
      </c>
      <c r="L43" s="33">
        <v>1193</v>
      </c>
      <c r="M43" s="37">
        <v>4793</v>
      </c>
      <c r="N43" s="201">
        <v>4576</v>
      </c>
      <c r="O43" s="33">
        <v>3472</v>
      </c>
      <c r="P43" s="33">
        <v>27.02</v>
      </c>
      <c r="Q43" s="123">
        <v>23.4</v>
      </c>
      <c r="R43" s="123">
        <v>103.1</v>
      </c>
      <c r="S43" s="87"/>
      <c r="T43" s="87"/>
      <c r="U43" s="87"/>
      <c r="V43" s="87">
        <v>223300</v>
      </c>
      <c r="W43" s="218">
        <v>376</v>
      </c>
      <c r="X43" s="218"/>
      <c r="Y43" s="87">
        <v>55430</v>
      </c>
      <c r="Z43" s="87"/>
      <c r="AA43" s="216">
        <v>1.708</v>
      </c>
      <c r="AB43" s="133">
        <v>9.9279999999999993E-2</v>
      </c>
      <c r="AC43" s="225">
        <v>4.7190000000000001E-3</v>
      </c>
      <c r="AD43" s="216">
        <v>1.6319999999999999</v>
      </c>
      <c r="AE43" s="136"/>
      <c r="AF43" s="139"/>
      <c r="AG43" s="13"/>
      <c r="AH43" s="13"/>
      <c r="AI43" s="13"/>
      <c r="AJ43" s="13"/>
    </row>
    <row r="44" spans="1:36" s="1" customFormat="1">
      <c r="A44" s="53" t="s">
        <v>0</v>
      </c>
      <c r="B44" s="54"/>
      <c r="C44" s="45">
        <f t="shared" ref="C44:R44" si="6">MIN(C32:C43)</f>
        <v>87.88</v>
      </c>
      <c r="D44" s="45">
        <f t="shared" si="6"/>
        <v>12.99</v>
      </c>
      <c r="E44" s="150">
        <f t="shared" si="6"/>
        <v>2.726</v>
      </c>
      <c r="F44" s="180">
        <f t="shared" si="6"/>
        <v>6.4260000000000002</v>
      </c>
      <c r="G44" s="150">
        <f t="shared" si="6"/>
        <v>5.4320000000000004</v>
      </c>
      <c r="H44" s="160">
        <f t="shared" si="6"/>
        <v>0.83299999999999996</v>
      </c>
      <c r="I44" s="194">
        <f t="shared" si="6"/>
        <v>0.50629999999999997</v>
      </c>
      <c r="J44" s="180">
        <f t="shared" si="6"/>
        <v>6.4500000000000002E-2</v>
      </c>
      <c r="K44" s="180">
        <f t="shared" si="6"/>
        <v>0.27</v>
      </c>
      <c r="L44" s="197">
        <f t="shared" si="6"/>
        <v>4.46</v>
      </c>
      <c r="M44" s="183">
        <f t="shared" si="6"/>
        <v>42.66</v>
      </c>
      <c r="N44" s="154">
        <f t="shared" si="6"/>
        <v>44.43</v>
      </c>
      <c r="O44" s="197">
        <f t="shared" si="6"/>
        <v>348.4</v>
      </c>
      <c r="P44" s="197">
        <f t="shared" si="6"/>
        <v>15.4</v>
      </c>
      <c r="Q44" s="210">
        <f t="shared" si="6"/>
        <v>5.1210000000000004</v>
      </c>
      <c r="R44" s="210">
        <f t="shared" si="6"/>
        <v>62.78</v>
      </c>
      <c r="S44" s="210"/>
      <c r="T44" s="210"/>
      <c r="U44" s="210"/>
      <c r="V44" s="213">
        <f t="shared" ref="V44:AD44" si="7">MIN(V32:V43)</f>
        <v>14490</v>
      </c>
      <c r="W44" s="219">
        <f t="shared" si="7"/>
        <v>71.61</v>
      </c>
      <c r="X44" s="219">
        <f t="shared" si="7"/>
        <v>78.77</v>
      </c>
      <c r="Y44" s="213">
        <f t="shared" si="7"/>
        <v>43580</v>
      </c>
      <c r="Z44" s="210">
        <f t="shared" si="7"/>
        <v>4.34</v>
      </c>
      <c r="AA44" s="206">
        <f t="shared" si="7"/>
        <v>0.82750000000000001</v>
      </c>
      <c r="AB44" s="222">
        <f t="shared" si="7"/>
        <v>9.0300000000000005E-2</v>
      </c>
      <c r="AC44" s="226">
        <f t="shared" si="7"/>
        <v>3.5109999999999998E-3</v>
      </c>
      <c r="AD44" s="206">
        <f t="shared" si="7"/>
        <v>1.0109999999999999</v>
      </c>
      <c r="AE44" s="206"/>
      <c r="AF44" s="206"/>
    </row>
    <row r="45" spans="1:36" s="1" customFormat="1">
      <c r="A45" s="55" t="s">
        <v>1</v>
      </c>
      <c r="B45" s="56"/>
      <c r="C45" s="48">
        <f t="shared" ref="C45:R45" si="8">MAX(C32:C43)</f>
        <v>99.53</v>
      </c>
      <c r="D45" s="48">
        <f t="shared" si="8"/>
        <v>31.57</v>
      </c>
      <c r="E45" s="151">
        <f t="shared" si="8"/>
        <v>3.468</v>
      </c>
      <c r="F45" s="181">
        <f t="shared" si="8"/>
        <v>64.349999999999994</v>
      </c>
      <c r="G45" s="151">
        <f t="shared" si="8"/>
        <v>8.3350000000000009</v>
      </c>
      <c r="H45" s="169">
        <f t="shared" si="8"/>
        <v>26.76</v>
      </c>
      <c r="I45" s="195">
        <f t="shared" si="8"/>
        <v>2.956</v>
      </c>
      <c r="J45" s="181">
        <f t="shared" si="8"/>
        <v>10.46</v>
      </c>
      <c r="K45" s="181">
        <f t="shared" si="8"/>
        <v>7.4649999999999999</v>
      </c>
      <c r="L45" s="198">
        <f t="shared" si="8"/>
        <v>1651</v>
      </c>
      <c r="M45" s="184">
        <f t="shared" si="8"/>
        <v>6122</v>
      </c>
      <c r="N45" s="148">
        <f t="shared" si="8"/>
        <v>4883</v>
      </c>
      <c r="O45" s="198">
        <f t="shared" si="8"/>
        <v>3521</v>
      </c>
      <c r="P45" s="198">
        <f t="shared" si="8"/>
        <v>31.75</v>
      </c>
      <c r="Q45" s="211">
        <f t="shared" si="8"/>
        <v>40.69</v>
      </c>
      <c r="R45" s="211">
        <f t="shared" si="8"/>
        <v>221.9</v>
      </c>
      <c r="S45" s="211"/>
      <c r="T45" s="211"/>
      <c r="U45" s="211"/>
      <c r="V45" s="214">
        <f t="shared" ref="V45:AD45" si="9">MAX(V32:V43)</f>
        <v>406100</v>
      </c>
      <c r="W45" s="220">
        <f t="shared" si="9"/>
        <v>4630</v>
      </c>
      <c r="X45" s="220">
        <f t="shared" si="9"/>
        <v>5093</v>
      </c>
      <c r="Y45" s="214">
        <f t="shared" si="9"/>
        <v>145900</v>
      </c>
      <c r="Z45" s="211">
        <f t="shared" si="9"/>
        <v>19.82</v>
      </c>
      <c r="AA45" s="207">
        <f t="shared" si="9"/>
        <v>2.2719999999999998</v>
      </c>
      <c r="AB45" s="223">
        <f t="shared" si="9"/>
        <v>0.30880000000000002</v>
      </c>
      <c r="AC45" s="227">
        <f t="shared" si="9"/>
        <v>7.2709999999999997E-3</v>
      </c>
      <c r="AD45" s="207">
        <f t="shared" si="9"/>
        <v>1.9930000000000001</v>
      </c>
      <c r="AE45" s="208"/>
      <c r="AF45" s="208"/>
    </row>
    <row r="46" spans="1:36" s="1" customFormat="1" ht="15.75" thickBot="1">
      <c r="A46" s="57" t="s">
        <v>2</v>
      </c>
      <c r="B46" s="58"/>
      <c r="C46" s="51">
        <f t="shared" ref="C46:R46" si="10">MEDIAN(C32:C43)</f>
        <v>92.49</v>
      </c>
      <c r="D46" s="51">
        <f t="shared" si="10"/>
        <v>18.185000000000002</v>
      </c>
      <c r="E46" s="152">
        <f t="shared" si="10"/>
        <v>2.95</v>
      </c>
      <c r="F46" s="182">
        <f t="shared" si="10"/>
        <v>6.8410000000000002</v>
      </c>
      <c r="G46" s="152">
        <f t="shared" si="10"/>
        <v>6.3250000000000002</v>
      </c>
      <c r="H46" s="161">
        <f t="shared" si="10"/>
        <v>19.41</v>
      </c>
      <c r="I46" s="196">
        <f t="shared" si="10"/>
        <v>0.75324999999999998</v>
      </c>
      <c r="J46" s="182">
        <f t="shared" si="10"/>
        <v>5.8559999999999999</v>
      </c>
      <c r="K46" s="182">
        <f t="shared" si="10"/>
        <v>2.6520000000000001</v>
      </c>
      <c r="L46" s="199">
        <f t="shared" si="10"/>
        <v>325.3</v>
      </c>
      <c r="M46" s="185">
        <f t="shared" si="10"/>
        <v>2211</v>
      </c>
      <c r="N46" s="155">
        <f t="shared" si="10"/>
        <v>1624</v>
      </c>
      <c r="O46" s="199">
        <f t="shared" si="10"/>
        <v>3472</v>
      </c>
      <c r="P46" s="199">
        <f t="shared" si="10"/>
        <v>27.02</v>
      </c>
      <c r="Q46" s="212">
        <f t="shared" si="10"/>
        <v>27.655000000000001</v>
      </c>
      <c r="R46" s="212">
        <f t="shared" si="10"/>
        <v>86.625</v>
      </c>
      <c r="S46" s="212"/>
      <c r="T46" s="212"/>
      <c r="U46" s="212"/>
      <c r="V46" s="215">
        <f t="shared" ref="V46:AD46" si="11">MEDIAN(V32:V43)</f>
        <v>230800</v>
      </c>
      <c r="W46" s="221">
        <f t="shared" si="11"/>
        <v>593.79999999999995</v>
      </c>
      <c r="X46" s="221">
        <f t="shared" si="11"/>
        <v>1723</v>
      </c>
      <c r="Y46" s="215">
        <f t="shared" si="11"/>
        <v>64835</v>
      </c>
      <c r="Z46" s="212">
        <f t="shared" si="11"/>
        <v>12.08</v>
      </c>
      <c r="AA46" s="209">
        <f t="shared" si="11"/>
        <v>1.6759999999999999</v>
      </c>
      <c r="AB46" s="224">
        <f t="shared" si="11"/>
        <v>0.11964</v>
      </c>
      <c r="AC46" s="228">
        <f t="shared" si="11"/>
        <v>4.2209999999999999E-3</v>
      </c>
      <c r="AD46" s="209">
        <f t="shared" si="11"/>
        <v>1.357</v>
      </c>
      <c r="AE46" s="209"/>
      <c r="AF46" s="209"/>
    </row>
    <row r="47" spans="1:36">
      <c r="C47" s="11"/>
      <c r="D47" s="11"/>
      <c r="E47" s="11"/>
      <c r="F47" s="11"/>
      <c r="G47" s="22"/>
      <c r="H47" s="22"/>
      <c r="I47" s="22"/>
      <c r="L47" s="11"/>
      <c r="M47" s="11"/>
      <c r="N47" s="11"/>
      <c r="AC47"/>
    </row>
    <row r="48" spans="1:36" ht="15.75" thickBot="1">
      <c r="C48" s="11"/>
      <c r="D48" s="11"/>
      <c r="E48" s="11"/>
      <c r="F48" s="11"/>
      <c r="G48" s="11"/>
      <c r="H48" s="22"/>
      <c r="I48" s="22"/>
      <c r="J48" s="22"/>
      <c r="M48" s="11"/>
      <c r="N48" s="11"/>
      <c r="O48" s="11"/>
    </row>
    <row r="49" spans="1:29" ht="60" customHeight="1">
      <c r="A49" s="63" t="s">
        <v>79</v>
      </c>
      <c r="B49" s="40" t="s">
        <v>3</v>
      </c>
      <c r="C49" s="41" t="s">
        <v>55</v>
      </c>
      <c r="D49" s="42" t="s">
        <v>56</v>
      </c>
      <c r="E49" s="41" t="s">
        <v>114</v>
      </c>
      <c r="F49" s="41" t="s">
        <v>57</v>
      </c>
      <c r="G49" s="41" t="s">
        <v>58</v>
      </c>
      <c r="H49" s="41" t="s">
        <v>59</v>
      </c>
      <c r="I49" s="41" t="s">
        <v>60</v>
      </c>
      <c r="J49" s="41" t="s">
        <v>61</v>
      </c>
      <c r="K49" s="41" t="s">
        <v>375</v>
      </c>
      <c r="L49" s="41" t="s">
        <v>37</v>
      </c>
      <c r="M49" s="41" t="s">
        <v>38</v>
      </c>
      <c r="N49" s="41" t="s">
        <v>40</v>
      </c>
      <c r="O49" s="41" t="s">
        <v>115</v>
      </c>
      <c r="P49" s="41" t="s">
        <v>119</v>
      </c>
      <c r="Q49" s="41" t="s">
        <v>41</v>
      </c>
      <c r="R49" s="41" t="s">
        <v>168</v>
      </c>
      <c r="S49" s="41" t="s">
        <v>77</v>
      </c>
      <c r="T49" s="41" t="s">
        <v>78</v>
      </c>
      <c r="U49" s="41" t="s">
        <v>50</v>
      </c>
      <c r="V49" s="41" t="s">
        <v>76</v>
      </c>
      <c r="W49" s="41" t="s">
        <v>116</v>
      </c>
      <c r="X49" s="41" t="s">
        <v>47</v>
      </c>
      <c r="Y49" s="41" t="s">
        <v>51</v>
      </c>
      <c r="Z49" s="41" t="s">
        <v>52</v>
      </c>
      <c r="AA49" s="41" t="s">
        <v>53</v>
      </c>
      <c r="AB49" s="41" t="s">
        <v>54</v>
      </c>
      <c r="AC49"/>
    </row>
    <row r="50" spans="1:29">
      <c r="A50" s="26" t="s">
        <v>458</v>
      </c>
      <c r="B50" s="29">
        <v>23005629</v>
      </c>
      <c r="C50" s="30">
        <v>88.99</v>
      </c>
      <c r="D50" s="30">
        <v>14.31</v>
      </c>
      <c r="E50" s="36">
        <v>5.6959999999999997</v>
      </c>
      <c r="F50" s="36">
        <v>5.24</v>
      </c>
      <c r="G50" s="34">
        <v>6.0049999999999999</v>
      </c>
      <c r="H50" s="36">
        <v>0.83699999999999997</v>
      </c>
      <c r="I50" s="52">
        <v>0.39219999999999999</v>
      </c>
      <c r="J50" s="52">
        <v>0.33450000000000002</v>
      </c>
      <c r="K50" s="34"/>
      <c r="L50" s="34">
        <v>14.8</v>
      </c>
      <c r="M50" s="34">
        <v>79.489999999999995</v>
      </c>
      <c r="N50" s="34">
        <v>68.41</v>
      </c>
      <c r="O50" s="33">
        <v>127.4</v>
      </c>
      <c r="P50" s="35"/>
      <c r="Q50" s="35"/>
      <c r="R50" s="35"/>
      <c r="S50" s="35">
        <v>7.9690000000000003</v>
      </c>
      <c r="T50" s="35">
        <v>2.2949999999999999</v>
      </c>
      <c r="U50" s="35">
        <v>9908</v>
      </c>
      <c r="V50" s="35"/>
      <c r="W50" s="35"/>
      <c r="X50" s="35"/>
      <c r="Y50" s="35"/>
      <c r="Z50" s="35"/>
      <c r="AA50" s="35"/>
      <c r="AB50" s="35"/>
      <c r="AC50"/>
    </row>
    <row r="51" spans="1:29">
      <c r="A51" s="26" t="s">
        <v>458</v>
      </c>
      <c r="B51" s="29">
        <v>23005629</v>
      </c>
      <c r="C51" s="30">
        <v>89.28</v>
      </c>
      <c r="D51" s="30">
        <v>14.93</v>
      </c>
      <c r="E51" s="36">
        <v>3.91</v>
      </c>
      <c r="F51" s="36">
        <v>7.3840000000000003</v>
      </c>
      <c r="G51" s="34">
        <v>14.75</v>
      </c>
      <c r="H51" s="36">
        <v>1.006</v>
      </c>
      <c r="I51" s="52">
        <v>0.63859999999999995</v>
      </c>
      <c r="J51" s="52">
        <v>3.7499999999999999E-2</v>
      </c>
      <c r="K51" s="34"/>
      <c r="L51" s="34">
        <v>14.09</v>
      </c>
      <c r="M51" s="34">
        <v>84.1</v>
      </c>
      <c r="N51" s="34">
        <v>93.06</v>
      </c>
      <c r="O51" s="33">
        <v>263.89999999999998</v>
      </c>
      <c r="P51" s="35"/>
      <c r="Q51" s="35"/>
      <c r="R51" s="35"/>
      <c r="S51" s="35">
        <v>6.2830000000000004</v>
      </c>
      <c r="T51" s="35">
        <v>2.1160000000000001</v>
      </c>
      <c r="U51" s="35">
        <v>15650</v>
      </c>
      <c r="V51" s="35">
        <v>45.67</v>
      </c>
      <c r="W51" s="35"/>
      <c r="X51" s="35"/>
      <c r="Y51" s="35"/>
      <c r="Z51" s="35"/>
      <c r="AA51" s="35"/>
      <c r="AB51" s="35"/>
      <c r="AC51"/>
    </row>
    <row r="52" spans="1:29">
      <c r="A52" s="26" t="s">
        <v>459</v>
      </c>
      <c r="B52" s="29">
        <v>23005584</v>
      </c>
      <c r="C52" s="30">
        <v>88.89</v>
      </c>
      <c r="D52" s="30">
        <v>15.45</v>
      </c>
      <c r="E52" s="36">
        <v>2.6850000000000001</v>
      </c>
      <c r="F52" s="36">
        <v>7.694</v>
      </c>
      <c r="G52" s="34">
        <v>12.29</v>
      </c>
      <c r="H52" s="36">
        <v>0.94850000000000001</v>
      </c>
      <c r="I52" s="52">
        <v>0.64019999999999999</v>
      </c>
      <c r="J52" s="52">
        <v>0.26</v>
      </c>
      <c r="K52" s="34"/>
      <c r="L52" s="34">
        <v>18.78</v>
      </c>
      <c r="M52" s="34">
        <v>92.28</v>
      </c>
      <c r="N52" s="34">
        <v>89.2</v>
      </c>
      <c r="O52" s="33">
        <v>309.5</v>
      </c>
      <c r="P52" s="35"/>
      <c r="Q52" s="35"/>
      <c r="R52" s="35"/>
      <c r="S52" s="35"/>
      <c r="T52" s="35"/>
      <c r="U52" s="35">
        <v>16060</v>
      </c>
      <c r="V52" s="35"/>
      <c r="W52" s="35"/>
      <c r="X52" s="35"/>
      <c r="Y52" s="35"/>
      <c r="Z52" s="35"/>
      <c r="AA52" s="35"/>
      <c r="AB52" s="35"/>
      <c r="AC52"/>
    </row>
    <row r="53" spans="1:29">
      <c r="A53" s="192" t="s">
        <v>460</v>
      </c>
      <c r="B53" s="29">
        <v>23004561</v>
      </c>
      <c r="C53" s="30">
        <v>98.41</v>
      </c>
      <c r="D53" s="31"/>
      <c r="E53" s="36"/>
      <c r="F53" s="34"/>
      <c r="G53" s="34"/>
      <c r="H53" s="36">
        <v>18.86</v>
      </c>
      <c r="I53" s="52">
        <v>4.976</v>
      </c>
      <c r="J53" s="52">
        <v>9.4559999999999995</v>
      </c>
      <c r="K53" s="36">
        <v>3.1659999999999999</v>
      </c>
      <c r="L53" s="28"/>
      <c r="M53" s="37">
        <v>4757</v>
      </c>
      <c r="N53" s="37">
        <v>3645</v>
      </c>
      <c r="O53" s="37">
        <v>5836</v>
      </c>
      <c r="P53" s="187">
        <v>13.45</v>
      </c>
      <c r="Q53" s="34">
        <v>26.64</v>
      </c>
      <c r="R53" s="34">
        <v>129.19999999999999</v>
      </c>
      <c r="S53" s="34"/>
      <c r="T53" s="34"/>
      <c r="U53" s="37">
        <v>313600</v>
      </c>
      <c r="V53" s="34">
        <v>2356</v>
      </c>
      <c r="W53" s="37">
        <v>2592</v>
      </c>
      <c r="X53" s="37">
        <v>87070</v>
      </c>
      <c r="Y53" s="52">
        <v>0.79249999999999998</v>
      </c>
      <c r="Z53" s="52">
        <v>0.1885</v>
      </c>
      <c r="AA53" s="59">
        <v>3.2230000000000002E-3</v>
      </c>
      <c r="AB53" s="34">
        <v>1.85</v>
      </c>
      <c r="AC53"/>
    </row>
    <row r="54" spans="1:29">
      <c r="A54" s="53" t="s">
        <v>0</v>
      </c>
      <c r="B54" s="64"/>
      <c r="C54" s="45">
        <f t="shared" ref="C54:J54" si="12">MIN(C50:C53)</f>
        <v>88.89</v>
      </c>
      <c r="D54" s="45">
        <f t="shared" si="12"/>
        <v>14.31</v>
      </c>
      <c r="E54" s="150">
        <f t="shared" si="12"/>
        <v>2.6850000000000001</v>
      </c>
      <c r="F54" s="150">
        <f t="shared" si="12"/>
        <v>5.24</v>
      </c>
      <c r="G54" s="160">
        <f t="shared" si="12"/>
        <v>6.0049999999999999</v>
      </c>
      <c r="H54" s="180">
        <f t="shared" si="12"/>
        <v>0.83699999999999997</v>
      </c>
      <c r="I54" s="194">
        <f t="shared" si="12"/>
        <v>0.39219999999999999</v>
      </c>
      <c r="J54" s="194">
        <f t="shared" si="12"/>
        <v>3.7499999999999999E-2</v>
      </c>
      <c r="K54" s="45"/>
      <c r="L54" s="45">
        <f>MIN(L50:L53)</f>
        <v>14.09</v>
      </c>
      <c r="M54" s="45">
        <f>MIN(M50:M53)</f>
        <v>79.489999999999995</v>
      </c>
      <c r="N54" s="45">
        <f>MIN(N50:N53)</f>
        <v>68.41</v>
      </c>
      <c r="O54" s="153">
        <f>MIN(O50:O53)</f>
        <v>127.4</v>
      </c>
      <c r="P54" s="157"/>
      <c r="Q54" s="150"/>
      <c r="R54" s="150"/>
      <c r="S54" s="150">
        <f>MIN(S50:S53)</f>
        <v>6.2830000000000004</v>
      </c>
      <c r="T54" s="150">
        <f>MIN(T50:T53)</f>
        <v>2.1160000000000001</v>
      </c>
      <c r="U54" s="183">
        <f>MIN(U50:U53)</f>
        <v>9908</v>
      </c>
      <c r="V54" s="45">
        <f>MIN(V50:V53)</f>
        <v>45.67</v>
      </c>
      <c r="W54" s="183"/>
      <c r="X54" s="183"/>
      <c r="Y54" s="150"/>
      <c r="Z54" s="150"/>
      <c r="AA54" s="150"/>
      <c r="AB54" s="150"/>
      <c r="AC54"/>
    </row>
    <row r="55" spans="1:29">
      <c r="A55" s="55" t="s">
        <v>1</v>
      </c>
      <c r="B55" s="65"/>
      <c r="C55" s="48">
        <f t="shared" ref="C55:J55" si="13">MAX(C50:C53)</f>
        <v>98.41</v>
      </c>
      <c r="D55" s="48">
        <f t="shared" si="13"/>
        <v>15.45</v>
      </c>
      <c r="E55" s="151">
        <f t="shared" si="13"/>
        <v>5.6959999999999997</v>
      </c>
      <c r="F55" s="151">
        <f t="shared" si="13"/>
        <v>7.694</v>
      </c>
      <c r="G55" s="169">
        <f t="shared" si="13"/>
        <v>14.75</v>
      </c>
      <c r="H55" s="181">
        <f t="shared" si="13"/>
        <v>18.86</v>
      </c>
      <c r="I55" s="195">
        <f t="shared" si="13"/>
        <v>4.976</v>
      </c>
      <c r="J55" s="195">
        <f t="shared" si="13"/>
        <v>9.4559999999999995</v>
      </c>
      <c r="K55" s="48"/>
      <c r="L55" s="48">
        <f>MAX(L50:L53)</f>
        <v>18.78</v>
      </c>
      <c r="M55" s="48">
        <f>MAX(M50:M53)</f>
        <v>4757</v>
      </c>
      <c r="N55" s="48">
        <f>MAX(N50:N53)</f>
        <v>3645</v>
      </c>
      <c r="O55" s="147">
        <f>MAX(O50:O53)</f>
        <v>5836</v>
      </c>
      <c r="P55" s="158"/>
      <c r="Q55" s="151"/>
      <c r="R55" s="151"/>
      <c r="S55" s="151">
        <f>MAX(S50:S53)</f>
        <v>7.9690000000000003</v>
      </c>
      <c r="T55" s="151">
        <f>MAX(T50:T53)</f>
        <v>2.2949999999999999</v>
      </c>
      <c r="U55" s="184">
        <f>MAX(U50:U53)</f>
        <v>313600</v>
      </c>
      <c r="V55" s="48">
        <f>MAX(V50:V53)</f>
        <v>2356</v>
      </c>
      <c r="W55" s="184"/>
      <c r="X55" s="184"/>
      <c r="Y55" s="151"/>
      <c r="Z55" s="151"/>
      <c r="AA55" s="151"/>
      <c r="AB55" s="151"/>
      <c r="AC55"/>
    </row>
    <row r="56" spans="1:29" ht="15.75" thickBot="1">
      <c r="A56" s="57" t="s">
        <v>2</v>
      </c>
      <c r="B56" s="66"/>
      <c r="C56" s="51">
        <f t="shared" ref="C56:J56" si="14">MEDIAN(C50:C53)</f>
        <v>89.134999999999991</v>
      </c>
      <c r="D56" s="51">
        <f t="shared" si="14"/>
        <v>14.93</v>
      </c>
      <c r="E56" s="152">
        <f t="shared" si="14"/>
        <v>3.91</v>
      </c>
      <c r="F56" s="152">
        <f t="shared" si="14"/>
        <v>7.3840000000000003</v>
      </c>
      <c r="G56" s="161">
        <f t="shared" si="14"/>
        <v>12.29</v>
      </c>
      <c r="H56" s="182">
        <f t="shared" si="14"/>
        <v>0.97724999999999995</v>
      </c>
      <c r="I56" s="196">
        <f t="shared" si="14"/>
        <v>0.63939999999999997</v>
      </c>
      <c r="J56" s="196">
        <f t="shared" si="14"/>
        <v>0.29725000000000001</v>
      </c>
      <c r="K56" s="51"/>
      <c r="L56" s="51">
        <f>MEDIAN(L50:L53)</f>
        <v>14.8</v>
      </c>
      <c r="M56" s="51">
        <f>MEDIAN(M50:M53)</f>
        <v>88.19</v>
      </c>
      <c r="N56" s="51">
        <f>MEDIAN(N50:N53)</f>
        <v>91.13</v>
      </c>
      <c r="O56" s="149">
        <f>MEDIAN(O50:O53)</f>
        <v>286.7</v>
      </c>
      <c r="P56" s="159"/>
      <c r="Q56" s="152"/>
      <c r="R56" s="152"/>
      <c r="S56" s="152">
        <f>MEDIAN(S50:S53)</f>
        <v>7.1260000000000003</v>
      </c>
      <c r="T56" s="152">
        <f>MEDIAN(T50:T53)</f>
        <v>2.2054999999999998</v>
      </c>
      <c r="U56" s="185">
        <f>MEDIAN(U50:U53)</f>
        <v>15855</v>
      </c>
      <c r="V56" s="51">
        <f>MEDIAN(V50:V53)</f>
        <v>1200.835</v>
      </c>
      <c r="W56" s="185"/>
      <c r="X56" s="185"/>
      <c r="Y56" s="152"/>
      <c r="Z56" s="152"/>
      <c r="AA56" s="152"/>
      <c r="AB56" s="152"/>
      <c r="AC56"/>
    </row>
    <row r="57" spans="1:29">
      <c r="C57" s="11"/>
      <c r="D57" s="11"/>
      <c r="E57" s="11"/>
      <c r="F57" s="11"/>
      <c r="G57" s="11"/>
      <c r="H57" s="22"/>
      <c r="I57" s="22"/>
      <c r="J57" s="22"/>
      <c r="M57" s="11"/>
      <c r="N57" s="11"/>
      <c r="O57" s="11"/>
    </row>
    <row r="58" spans="1:29" ht="15.75" thickBot="1">
      <c r="C58" s="11"/>
      <c r="D58" s="11"/>
      <c r="E58" s="11"/>
      <c r="F58" s="11"/>
      <c r="G58" s="11"/>
      <c r="H58" s="22"/>
      <c r="I58" s="22"/>
      <c r="J58" s="22"/>
      <c r="M58" s="11"/>
      <c r="N58" s="11"/>
      <c r="O58" s="11"/>
    </row>
    <row r="59" spans="1:29" ht="60" customHeight="1">
      <c r="A59" s="63" t="s">
        <v>167</v>
      </c>
      <c r="B59" s="40" t="s">
        <v>3</v>
      </c>
      <c r="C59" s="41" t="s">
        <v>55</v>
      </c>
      <c r="D59" s="42" t="s">
        <v>56</v>
      </c>
      <c r="E59" s="41" t="s">
        <v>114</v>
      </c>
      <c r="F59" s="41" t="s">
        <v>57</v>
      </c>
      <c r="G59" s="41" t="s">
        <v>58</v>
      </c>
      <c r="H59" s="41" t="s">
        <v>37</v>
      </c>
      <c r="I59" s="41" t="s">
        <v>38</v>
      </c>
      <c r="J59" s="41" t="s">
        <v>40</v>
      </c>
      <c r="K59" s="41" t="s">
        <v>165</v>
      </c>
      <c r="L59" s="41" t="s">
        <v>374</v>
      </c>
      <c r="M59" s="41" t="s">
        <v>50</v>
      </c>
      <c r="N59" s="41" t="s">
        <v>166</v>
      </c>
      <c r="O59" s="41" t="s">
        <v>170</v>
      </c>
      <c r="U59"/>
      <c r="V59"/>
      <c r="W59"/>
      <c r="X59"/>
      <c r="Y59"/>
      <c r="Z59"/>
      <c r="AA59"/>
      <c r="AB59"/>
      <c r="AC59"/>
    </row>
    <row r="60" spans="1:29">
      <c r="A60" s="26" t="s">
        <v>461</v>
      </c>
      <c r="B60" s="29">
        <v>23004401</v>
      </c>
      <c r="C60" s="30">
        <v>94.08</v>
      </c>
      <c r="D60" s="34">
        <v>27.81</v>
      </c>
      <c r="E60" s="34">
        <v>16.57</v>
      </c>
      <c r="F60" s="36">
        <v>6.3380000000000001</v>
      </c>
      <c r="G60" s="36">
        <v>3.907</v>
      </c>
      <c r="H60" s="34">
        <v>15.68</v>
      </c>
      <c r="I60" s="33">
        <v>201.5</v>
      </c>
      <c r="J60" s="34">
        <v>25.35</v>
      </c>
      <c r="K60" s="33">
        <v>279.60000000000002</v>
      </c>
      <c r="L60" s="37">
        <v>1219</v>
      </c>
      <c r="M60" s="37">
        <v>46800</v>
      </c>
      <c r="N60" s="33">
        <v>216.4</v>
      </c>
      <c r="O60" s="33">
        <v>238</v>
      </c>
      <c r="P60"/>
      <c r="Q60"/>
      <c r="R60"/>
      <c r="S60"/>
      <c r="T60"/>
      <c r="U60"/>
      <c r="V60"/>
      <c r="W60"/>
      <c r="X60"/>
      <c r="Y60"/>
      <c r="Z60"/>
      <c r="AA60"/>
      <c r="AB60"/>
      <c r="AC60"/>
    </row>
    <row r="61" spans="1:29">
      <c r="A61" s="26" t="s">
        <v>461</v>
      </c>
      <c r="B61" s="29">
        <v>23004401</v>
      </c>
      <c r="C61" s="30">
        <v>92.21</v>
      </c>
      <c r="D61" s="34">
        <v>26.02</v>
      </c>
      <c r="E61" s="34">
        <v>12.9</v>
      </c>
      <c r="F61" s="36">
        <v>7.2510000000000003</v>
      </c>
      <c r="G61" s="36">
        <v>4.0730000000000004</v>
      </c>
      <c r="H61" s="34">
        <v>14.34</v>
      </c>
      <c r="I61" s="33">
        <v>213.6</v>
      </c>
      <c r="J61" s="34">
        <v>25.38</v>
      </c>
      <c r="K61" s="33">
        <v>356.3</v>
      </c>
      <c r="L61" s="37">
        <v>1841</v>
      </c>
      <c r="M61" s="37">
        <v>26270</v>
      </c>
      <c r="N61" s="33">
        <v>172.2</v>
      </c>
      <c r="O61" s="33">
        <v>189.4</v>
      </c>
      <c r="P61"/>
      <c r="Q61"/>
      <c r="R61"/>
      <c r="S61"/>
      <c r="T61"/>
      <c r="U61"/>
      <c r="V61"/>
      <c r="W61"/>
      <c r="X61"/>
      <c r="Y61"/>
      <c r="Z61"/>
      <c r="AA61"/>
      <c r="AB61"/>
      <c r="AC61"/>
    </row>
    <row r="62" spans="1:29">
      <c r="A62" s="53" t="s">
        <v>0</v>
      </c>
      <c r="B62" s="64"/>
      <c r="C62" s="45">
        <f t="shared" ref="C62:O62" si="15">MIN(C60:C61)</f>
        <v>92.21</v>
      </c>
      <c r="D62" s="45">
        <f t="shared" si="15"/>
        <v>26.02</v>
      </c>
      <c r="E62" s="45">
        <f t="shared" si="15"/>
        <v>12.9</v>
      </c>
      <c r="F62" s="150">
        <f t="shared" si="15"/>
        <v>6.3380000000000001</v>
      </c>
      <c r="G62" s="150">
        <f t="shared" si="15"/>
        <v>3.907</v>
      </c>
      <c r="H62" s="45">
        <f t="shared" si="15"/>
        <v>14.34</v>
      </c>
      <c r="I62" s="153">
        <f t="shared" si="15"/>
        <v>201.5</v>
      </c>
      <c r="J62" s="160">
        <f t="shared" si="15"/>
        <v>25.35</v>
      </c>
      <c r="K62" s="153">
        <f t="shared" si="15"/>
        <v>279.60000000000002</v>
      </c>
      <c r="L62" s="154">
        <f t="shared" si="15"/>
        <v>1219</v>
      </c>
      <c r="M62" s="154">
        <f t="shared" si="15"/>
        <v>26270</v>
      </c>
      <c r="N62" s="153">
        <f t="shared" si="15"/>
        <v>172.2</v>
      </c>
      <c r="O62" s="153">
        <f t="shared" si="15"/>
        <v>189.4</v>
      </c>
      <c r="P62"/>
      <c r="Q62"/>
      <c r="R62"/>
      <c r="S62"/>
      <c r="T62"/>
      <c r="U62"/>
      <c r="V62"/>
      <c r="W62"/>
      <c r="X62"/>
      <c r="Y62"/>
      <c r="Z62"/>
      <c r="AA62"/>
      <c r="AB62"/>
      <c r="AC62"/>
    </row>
    <row r="63" spans="1:29">
      <c r="A63" s="55" t="s">
        <v>1</v>
      </c>
      <c r="B63" s="65"/>
      <c r="C63" s="48">
        <f t="shared" ref="C63:O63" si="16">MAX(C60:C61)</f>
        <v>94.08</v>
      </c>
      <c r="D63" s="48">
        <f t="shared" si="16"/>
        <v>27.81</v>
      </c>
      <c r="E63" s="48">
        <f t="shared" si="16"/>
        <v>16.57</v>
      </c>
      <c r="F63" s="151">
        <f t="shared" si="16"/>
        <v>7.2510000000000003</v>
      </c>
      <c r="G63" s="151">
        <f t="shared" si="16"/>
        <v>4.0730000000000004</v>
      </c>
      <c r="H63" s="48">
        <f t="shared" si="16"/>
        <v>15.68</v>
      </c>
      <c r="I63" s="147">
        <f t="shared" si="16"/>
        <v>213.6</v>
      </c>
      <c r="J63" s="169">
        <f t="shared" si="16"/>
        <v>25.38</v>
      </c>
      <c r="K63" s="147">
        <f t="shared" si="16"/>
        <v>356.3</v>
      </c>
      <c r="L63" s="148">
        <f t="shared" si="16"/>
        <v>1841</v>
      </c>
      <c r="M63" s="148">
        <f t="shared" si="16"/>
        <v>46800</v>
      </c>
      <c r="N63" s="147">
        <f t="shared" si="16"/>
        <v>216.4</v>
      </c>
      <c r="O63" s="147">
        <f t="shared" si="16"/>
        <v>238</v>
      </c>
      <c r="P63"/>
      <c r="Q63"/>
      <c r="R63"/>
      <c r="S63"/>
      <c r="T63"/>
      <c r="U63"/>
      <c r="V63"/>
      <c r="W63"/>
      <c r="X63"/>
      <c r="Y63"/>
      <c r="Z63"/>
      <c r="AA63"/>
      <c r="AB63"/>
      <c r="AC63"/>
    </row>
    <row r="64" spans="1:29" ht="15.75" thickBot="1">
      <c r="A64" s="57" t="s">
        <v>2</v>
      </c>
      <c r="B64" s="66"/>
      <c r="C64" s="51">
        <f t="shared" ref="C64:O64" si="17">MEDIAN(C60:C61)</f>
        <v>93.144999999999996</v>
      </c>
      <c r="D64" s="51">
        <f t="shared" si="17"/>
        <v>26.914999999999999</v>
      </c>
      <c r="E64" s="51">
        <f t="shared" si="17"/>
        <v>14.734999999999999</v>
      </c>
      <c r="F64" s="152">
        <f t="shared" si="17"/>
        <v>6.7945000000000002</v>
      </c>
      <c r="G64" s="152">
        <f t="shared" si="17"/>
        <v>3.99</v>
      </c>
      <c r="H64" s="51">
        <f t="shared" si="17"/>
        <v>15.01</v>
      </c>
      <c r="I64" s="149">
        <f t="shared" si="17"/>
        <v>207.55</v>
      </c>
      <c r="J64" s="161">
        <f t="shared" si="17"/>
        <v>25.365000000000002</v>
      </c>
      <c r="K64" s="149">
        <f t="shared" si="17"/>
        <v>317.95000000000005</v>
      </c>
      <c r="L64" s="155">
        <f t="shared" si="17"/>
        <v>1530</v>
      </c>
      <c r="M64" s="155">
        <f t="shared" si="17"/>
        <v>36535</v>
      </c>
      <c r="N64" s="149">
        <f t="shared" si="17"/>
        <v>194.3</v>
      </c>
      <c r="O64" s="149">
        <f t="shared" si="17"/>
        <v>213.7</v>
      </c>
      <c r="P64"/>
      <c r="Q64"/>
      <c r="R64"/>
      <c r="S64"/>
      <c r="T64"/>
      <c r="U64"/>
      <c r="V64"/>
      <c r="W64"/>
      <c r="X64"/>
      <c r="Y64"/>
      <c r="Z64"/>
      <c r="AA64"/>
      <c r="AB64"/>
      <c r="AC64"/>
    </row>
    <row r="65" spans="1:199">
      <c r="C65" s="11"/>
      <c r="D65" s="11"/>
      <c r="E65" s="11"/>
      <c r="F65" s="11"/>
      <c r="G65" s="22"/>
      <c r="H65" s="22"/>
      <c r="I65" s="22"/>
      <c r="J65" s="22"/>
      <c r="M65" s="11"/>
      <c r="N65" s="11"/>
      <c r="O65" s="11"/>
    </row>
    <row r="66" spans="1:199" ht="15.75" thickBot="1">
      <c r="C66" s="11"/>
      <c r="D66" s="11"/>
      <c r="E66" s="11"/>
      <c r="F66" s="11"/>
      <c r="G66" s="11"/>
      <c r="H66" s="22"/>
      <c r="I66" s="22"/>
      <c r="J66" s="22"/>
      <c r="M66" s="11"/>
      <c r="N66" s="11"/>
      <c r="O66" s="11"/>
    </row>
    <row r="67" spans="1:199" ht="60" customHeight="1">
      <c r="A67" s="63" t="s">
        <v>7</v>
      </c>
      <c r="B67" s="40" t="s">
        <v>3</v>
      </c>
      <c r="C67" s="41" t="s">
        <v>39</v>
      </c>
      <c r="D67" s="41" t="s">
        <v>59</v>
      </c>
      <c r="E67" s="41" t="s">
        <v>37</v>
      </c>
      <c r="F67" s="41" t="s">
        <v>38</v>
      </c>
      <c r="G67" s="41" t="s">
        <v>40</v>
      </c>
      <c r="H67" s="41" t="s">
        <v>115</v>
      </c>
      <c r="I67" s="41" t="s">
        <v>41</v>
      </c>
      <c r="J67" s="41" t="s">
        <v>168</v>
      </c>
      <c r="K67" s="41" t="s">
        <v>50</v>
      </c>
      <c r="L67" s="41" t="s">
        <v>76</v>
      </c>
      <c r="M67" s="41" t="s">
        <v>170</v>
      </c>
      <c r="N67" s="41" t="s">
        <v>116</v>
      </c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</row>
    <row r="68" spans="1:199">
      <c r="A68" s="192" t="s">
        <v>462</v>
      </c>
      <c r="B68" s="29">
        <v>23004825</v>
      </c>
      <c r="C68" s="30">
        <v>96.37</v>
      </c>
      <c r="D68" s="30">
        <v>10.97</v>
      </c>
      <c r="E68" s="29">
        <v>3613</v>
      </c>
      <c r="F68" s="232">
        <v>29780</v>
      </c>
      <c r="G68" s="37">
        <v>18680</v>
      </c>
      <c r="H68" s="37">
        <v>26750</v>
      </c>
      <c r="I68" s="34">
        <v>94.04</v>
      </c>
      <c r="J68" s="193">
        <v>703.6</v>
      </c>
      <c r="K68" s="37">
        <v>2406000</v>
      </c>
      <c r="L68" s="37">
        <v>34310</v>
      </c>
      <c r="M68" s="37">
        <v>37740</v>
      </c>
      <c r="N68" s="37">
        <v>447700</v>
      </c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</row>
    <row r="69" spans="1:199">
      <c r="A69" s="192" t="s">
        <v>462</v>
      </c>
      <c r="B69" s="29">
        <v>23004848</v>
      </c>
      <c r="C69" s="30">
        <v>93.56</v>
      </c>
      <c r="D69" s="29"/>
      <c r="E69" s="29">
        <v>4937</v>
      </c>
      <c r="F69" s="232">
        <v>28230</v>
      </c>
      <c r="G69" s="37">
        <v>18340</v>
      </c>
      <c r="H69" s="37">
        <v>30600</v>
      </c>
      <c r="I69" s="34">
        <v>150</v>
      </c>
      <c r="J69" s="33">
        <v>550</v>
      </c>
      <c r="K69" s="233">
        <v>1667000</v>
      </c>
      <c r="L69" s="233">
        <v>29780</v>
      </c>
      <c r="M69" s="37"/>
      <c r="N69" s="37">
        <v>406400</v>
      </c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</row>
    <row r="70" spans="1:199">
      <c r="A70" s="53" t="s">
        <v>0</v>
      </c>
      <c r="B70" s="64"/>
      <c r="C70" s="45">
        <f>MIN(C68:C69)</f>
        <v>93.56</v>
      </c>
      <c r="D70" s="45"/>
      <c r="E70" s="154">
        <f t="shared" ref="E70:L70" si="18">MIN(E68:E69)</f>
        <v>3613</v>
      </c>
      <c r="F70" s="154">
        <f t="shared" si="18"/>
        <v>28230</v>
      </c>
      <c r="G70" s="154">
        <f t="shared" si="18"/>
        <v>18340</v>
      </c>
      <c r="H70" s="154">
        <f t="shared" si="18"/>
        <v>26750</v>
      </c>
      <c r="I70" s="160">
        <f t="shared" si="18"/>
        <v>94.04</v>
      </c>
      <c r="J70" s="197">
        <f t="shared" si="18"/>
        <v>550</v>
      </c>
      <c r="K70" s="154">
        <f t="shared" si="18"/>
        <v>1667000</v>
      </c>
      <c r="L70" s="154">
        <f t="shared" si="18"/>
        <v>29780</v>
      </c>
      <c r="M70" s="154"/>
      <c r="N70" s="154">
        <f>MIN(N68:N69)</f>
        <v>406400</v>
      </c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</row>
    <row r="71" spans="1:199">
      <c r="A71" s="55" t="s">
        <v>1</v>
      </c>
      <c r="B71" s="65"/>
      <c r="C71" s="48">
        <f>MAX(C68:C69)</f>
        <v>96.37</v>
      </c>
      <c r="D71" s="48"/>
      <c r="E71" s="148">
        <f t="shared" ref="E71:L71" si="19">MAX(E68:E69)</f>
        <v>4937</v>
      </c>
      <c r="F71" s="148">
        <f t="shared" si="19"/>
        <v>29780</v>
      </c>
      <c r="G71" s="148">
        <f t="shared" si="19"/>
        <v>18680</v>
      </c>
      <c r="H71" s="148">
        <f t="shared" si="19"/>
        <v>30600</v>
      </c>
      <c r="I71" s="169">
        <f t="shared" si="19"/>
        <v>150</v>
      </c>
      <c r="J71" s="198">
        <f t="shared" si="19"/>
        <v>703.6</v>
      </c>
      <c r="K71" s="148">
        <f t="shared" si="19"/>
        <v>2406000</v>
      </c>
      <c r="L71" s="148">
        <f t="shared" si="19"/>
        <v>34310</v>
      </c>
      <c r="M71" s="148"/>
      <c r="N71" s="148">
        <f>MAX(N68:N69)</f>
        <v>447700</v>
      </c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</row>
    <row r="72" spans="1:199" ht="15.75" thickBot="1">
      <c r="A72" s="57" t="s">
        <v>2</v>
      </c>
      <c r="B72" s="66"/>
      <c r="C72" s="51">
        <f>MEDIAN(C68:C69)</f>
        <v>94.965000000000003</v>
      </c>
      <c r="D72" s="51"/>
      <c r="E72" s="155">
        <f t="shared" ref="E72:L72" si="20">MEDIAN(E68:E69)</f>
        <v>4275</v>
      </c>
      <c r="F72" s="155">
        <f t="shared" si="20"/>
        <v>29005</v>
      </c>
      <c r="G72" s="155">
        <f t="shared" si="20"/>
        <v>18510</v>
      </c>
      <c r="H72" s="155">
        <f t="shared" si="20"/>
        <v>28675</v>
      </c>
      <c r="I72" s="161">
        <f t="shared" si="20"/>
        <v>122.02000000000001</v>
      </c>
      <c r="J72" s="199">
        <f t="shared" si="20"/>
        <v>626.79999999999995</v>
      </c>
      <c r="K72" s="155">
        <f t="shared" si="20"/>
        <v>2036500</v>
      </c>
      <c r="L72" s="155">
        <f t="shared" si="20"/>
        <v>32045</v>
      </c>
      <c r="M72" s="155"/>
      <c r="N72" s="155">
        <f>MEDIAN(N68:N69)</f>
        <v>427050</v>
      </c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</row>
    <row r="73" spans="1:199">
      <c r="C73" s="11"/>
      <c r="D73" s="11"/>
      <c r="E73" s="11"/>
      <c r="F73" s="11"/>
      <c r="G73" s="22"/>
      <c r="H73" s="22"/>
      <c r="I73" s="22"/>
      <c r="L73" s="11"/>
      <c r="M73" s="11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</row>
    <row r="74" spans="1:199" ht="15.75" thickBot="1">
      <c r="C74" s="11"/>
      <c r="D74" s="11"/>
      <c r="E74" s="11"/>
      <c r="F74" s="11"/>
      <c r="G74" s="22"/>
      <c r="H74" s="22"/>
      <c r="K74" s="11"/>
      <c r="L74" s="11"/>
      <c r="AA74"/>
      <c r="AB74"/>
      <c r="AC74"/>
    </row>
    <row r="75" spans="1:199" ht="60" customHeight="1">
      <c r="A75" s="63" t="s">
        <v>75</v>
      </c>
      <c r="B75" s="40" t="s">
        <v>3</v>
      </c>
      <c r="C75" s="41" t="s">
        <v>55</v>
      </c>
      <c r="D75" s="42" t="s">
        <v>56</v>
      </c>
      <c r="E75" s="41" t="s">
        <v>114</v>
      </c>
      <c r="F75" s="41" t="s">
        <v>58</v>
      </c>
      <c r="G75" s="41" t="s">
        <v>59</v>
      </c>
      <c r="H75" s="41" t="s">
        <v>51</v>
      </c>
      <c r="I75" s="41" t="s">
        <v>52</v>
      </c>
      <c r="J75" s="41" t="s">
        <v>53</v>
      </c>
      <c r="K75" s="41" t="s">
        <v>54</v>
      </c>
      <c r="L75" s="176" t="s">
        <v>361</v>
      </c>
      <c r="M75" s="176" t="s">
        <v>366</v>
      </c>
      <c r="N75" s="41" t="s">
        <v>194</v>
      </c>
      <c r="O75" s="41" t="s">
        <v>193</v>
      </c>
      <c r="P75" s="41" t="s">
        <v>195</v>
      </c>
      <c r="Q75" s="41" t="s">
        <v>196</v>
      </c>
      <c r="R75" s="41" t="s">
        <v>197</v>
      </c>
      <c r="S75" s="41" t="s">
        <v>198</v>
      </c>
      <c r="T75" s="41" t="s">
        <v>199</v>
      </c>
      <c r="U75" s="41" t="s">
        <v>200</v>
      </c>
      <c r="V75" s="41" t="s">
        <v>201</v>
      </c>
      <c r="W75" s="41" t="s">
        <v>202</v>
      </c>
      <c r="X75" s="41" t="s">
        <v>203</v>
      </c>
      <c r="Y75" s="41" t="s">
        <v>204</v>
      </c>
      <c r="Z75" s="41" t="s">
        <v>205</v>
      </c>
      <c r="AA75" s="41" t="s">
        <v>206</v>
      </c>
      <c r="AB75" s="41" t="s">
        <v>207</v>
      </c>
      <c r="AC75" s="41" t="s">
        <v>208</v>
      </c>
      <c r="AD75" s="41" t="s">
        <v>209</v>
      </c>
      <c r="AE75" s="41" t="s">
        <v>210</v>
      </c>
      <c r="AF75" s="41" t="s">
        <v>211</v>
      </c>
      <c r="AG75" s="41" t="s">
        <v>212</v>
      </c>
      <c r="AH75" s="41" t="s">
        <v>220</v>
      </c>
      <c r="AI75" s="41" t="s">
        <v>221</v>
      </c>
      <c r="AJ75" s="41" t="s">
        <v>222</v>
      </c>
      <c r="AK75" s="41" t="s">
        <v>223</v>
      </c>
      <c r="AL75" s="41" t="s">
        <v>224</v>
      </c>
      <c r="AM75" s="41" t="s">
        <v>225</v>
      </c>
      <c r="AN75" s="41" t="s">
        <v>226</v>
      </c>
      <c r="AO75" s="41" t="s">
        <v>227</v>
      </c>
      <c r="AP75" s="41" t="s">
        <v>488</v>
      </c>
      <c r="AQ75" s="41" t="s">
        <v>228</v>
      </c>
      <c r="AR75" s="41" t="s">
        <v>231</v>
      </c>
      <c r="AS75" s="41" t="s">
        <v>232</v>
      </c>
      <c r="AT75" s="41" t="s">
        <v>233</v>
      </c>
      <c r="AU75" s="41" t="s">
        <v>235</v>
      </c>
      <c r="AV75" s="41" t="s">
        <v>229</v>
      </c>
      <c r="AW75" s="41" t="s">
        <v>230</v>
      </c>
      <c r="AX75" s="41" t="s">
        <v>236</v>
      </c>
      <c r="AY75" s="41" t="s">
        <v>237</v>
      </c>
      <c r="AZ75" s="41" t="s">
        <v>238</v>
      </c>
      <c r="BA75" s="41" t="s">
        <v>239</v>
      </c>
      <c r="BB75" s="41" t="s">
        <v>234</v>
      </c>
      <c r="BC75" s="41" t="s">
        <v>240</v>
      </c>
      <c r="BD75" s="41" t="s">
        <v>241</v>
      </c>
      <c r="BE75" s="41" t="s">
        <v>242</v>
      </c>
      <c r="BF75" s="41" t="s">
        <v>243</v>
      </c>
      <c r="BG75" s="41" t="s">
        <v>489</v>
      </c>
      <c r="BH75" s="41" t="s">
        <v>244</v>
      </c>
      <c r="BI75" s="41" t="s">
        <v>245</v>
      </c>
      <c r="BJ75" s="41" t="s">
        <v>246</v>
      </c>
      <c r="BK75" s="41" t="s">
        <v>247</v>
      </c>
      <c r="BL75" s="41" t="s">
        <v>248</v>
      </c>
      <c r="BM75" s="41" t="s">
        <v>249</v>
      </c>
      <c r="BN75" s="41" t="s">
        <v>250</v>
      </c>
      <c r="BO75" s="41" t="s">
        <v>251</v>
      </c>
      <c r="BP75" s="41" t="s">
        <v>252</v>
      </c>
      <c r="BQ75" s="41" t="s">
        <v>253</v>
      </c>
      <c r="BR75" s="41" t="s">
        <v>254</v>
      </c>
      <c r="BS75" s="41" t="s">
        <v>255</v>
      </c>
      <c r="BT75" s="41" t="s">
        <v>256</v>
      </c>
      <c r="BU75" s="41" t="s">
        <v>257</v>
      </c>
      <c r="BV75" s="41" t="s">
        <v>258</v>
      </c>
      <c r="BW75" s="41" t="s">
        <v>259</v>
      </c>
      <c r="BX75" s="41" t="s">
        <v>260</v>
      </c>
      <c r="BY75" s="41" t="s">
        <v>263</v>
      </c>
      <c r="BZ75" s="41" t="s">
        <v>261</v>
      </c>
      <c r="CA75" s="41" t="s">
        <v>262</v>
      </c>
      <c r="CB75" s="41" t="s">
        <v>264</v>
      </c>
      <c r="CC75" s="41" t="s">
        <v>265</v>
      </c>
      <c r="CD75" s="41" t="s">
        <v>266</v>
      </c>
      <c r="CE75" s="41" t="s">
        <v>267</v>
      </c>
      <c r="CF75" s="41" t="s">
        <v>268</v>
      </c>
      <c r="CG75" s="41" t="s">
        <v>269</v>
      </c>
      <c r="CH75" s="41" t="s">
        <v>490</v>
      </c>
      <c r="CI75" s="41" t="s">
        <v>491</v>
      </c>
      <c r="CJ75" s="41" t="s">
        <v>270</v>
      </c>
      <c r="CK75" s="41" t="s">
        <v>271</v>
      </c>
      <c r="CL75" s="41" t="s">
        <v>272</v>
      </c>
      <c r="CM75" s="41" t="s">
        <v>273</v>
      </c>
      <c r="CN75" s="41" t="s">
        <v>274</v>
      </c>
      <c r="CO75" s="41" t="s">
        <v>213</v>
      </c>
      <c r="CP75" s="41" t="s">
        <v>214</v>
      </c>
      <c r="CQ75" s="41" t="s">
        <v>215</v>
      </c>
      <c r="CR75" s="41" t="s">
        <v>216</v>
      </c>
      <c r="CS75" s="41" t="s">
        <v>217</v>
      </c>
      <c r="CT75" s="41" t="s">
        <v>218</v>
      </c>
      <c r="CU75" s="41" t="s">
        <v>219</v>
      </c>
      <c r="CV75" s="41" t="s">
        <v>275</v>
      </c>
      <c r="CW75" s="41" t="s">
        <v>276</v>
      </c>
      <c r="CX75" s="41" t="s">
        <v>277</v>
      </c>
      <c r="CY75" s="41" t="s">
        <v>278</v>
      </c>
      <c r="CZ75" s="41" t="s">
        <v>279</v>
      </c>
      <c r="DA75" s="41" t="s">
        <v>280</v>
      </c>
      <c r="DB75" s="41" t="s">
        <v>281</v>
      </c>
      <c r="DC75" s="41" t="s">
        <v>282</v>
      </c>
      <c r="DD75" s="41" t="s">
        <v>283</v>
      </c>
      <c r="DE75" s="41" t="s">
        <v>284</v>
      </c>
      <c r="DF75" s="41" t="s">
        <v>285</v>
      </c>
      <c r="DG75" s="41" t="s">
        <v>286</v>
      </c>
      <c r="DH75" s="41" t="s">
        <v>287</v>
      </c>
      <c r="DI75" s="41" t="s">
        <v>288</v>
      </c>
      <c r="DJ75" s="41" t="s">
        <v>289</v>
      </c>
      <c r="DK75" s="41" t="s">
        <v>290</v>
      </c>
      <c r="DL75" s="41" t="s">
        <v>291</v>
      </c>
      <c r="DM75" s="41" t="s">
        <v>292</v>
      </c>
      <c r="DN75" s="41" t="s">
        <v>293</v>
      </c>
      <c r="DO75" s="41" t="s">
        <v>294</v>
      </c>
      <c r="DP75" s="41" t="s">
        <v>295</v>
      </c>
      <c r="DQ75" s="41" t="s">
        <v>296</v>
      </c>
      <c r="DR75" s="41" t="s">
        <v>297</v>
      </c>
      <c r="DS75" s="41" t="s">
        <v>298</v>
      </c>
      <c r="DT75" s="41" t="s">
        <v>299</v>
      </c>
      <c r="DU75" s="41" t="s">
        <v>300</v>
      </c>
      <c r="DV75" s="41" t="s">
        <v>301</v>
      </c>
      <c r="DW75" s="41" t="s">
        <v>302</v>
      </c>
      <c r="DX75" s="41" t="s">
        <v>303</v>
      </c>
      <c r="DY75" s="41" t="s">
        <v>304</v>
      </c>
      <c r="DZ75" s="41" t="s">
        <v>305</v>
      </c>
      <c r="EA75" s="41" t="s">
        <v>306</v>
      </c>
      <c r="EB75" s="41" t="s">
        <v>492</v>
      </c>
      <c r="EC75" s="41" t="s">
        <v>307</v>
      </c>
      <c r="ED75" s="41" t="s">
        <v>493</v>
      </c>
      <c r="EE75" s="41" t="s">
        <v>308</v>
      </c>
      <c r="EF75" s="41" t="s">
        <v>309</v>
      </c>
      <c r="EG75" s="41" t="s">
        <v>310</v>
      </c>
      <c r="EH75" s="41" t="s">
        <v>311</v>
      </c>
      <c r="EI75" s="41" t="s">
        <v>312</v>
      </c>
      <c r="EJ75" s="41" t="s">
        <v>313</v>
      </c>
      <c r="EK75" s="41" t="s">
        <v>314</v>
      </c>
      <c r="EL75" s="41" t="s">
        <v>315</v>
      </c>
      <c r="EM75" s="41" t="s">
        <v>316</v>
      </c>
      <c r="EN75" s="41" t="s">
        <v>317</v>
      </c>
      <c r="EO75" s="41" t="s">
        <v>318</v>
      </c>
      <c r="EP75" s="41" t="s">
        <v>319</v>
      </c>
      <c r="EQ75" s="41" t="s">
        <v>320</v>
      </c>
      <c r="ER75" s="41" t="s">
        <v>494</v>
      </c>
      <c r="ES75" s="41" t="s">
        <v>321</v>
      </c>
      <c r="ET75" s="41" t="s">
        <v>322</v>
      </c>
      <c r="EU75" s="41" t="s">
        <v>323</v>
      </c>
      <c r="EV75" s="176" t="s">
        <v>327</v>
      </c>
      <c r="EW75" s="176" t="s">
        <v>328</v>
      </c>
      <c r="EX75" s="176" t="s">
        <v>326</v>
      </c>
      <c r="EY75" s="176" t="s">
        <v>329</v>
      </c>
      <c r="EZ75" s="176" t="s">
        <v>372</v>
      </c>
      <c r="FA75" s="176" t="s">
        <v>330</v>
      </c>
      <c r="FB75" s="176" t="s">
        <v>331</v>
      </c>
      <c r="FC75" s="176" t="s">
        <v>373</v>
      </c>
      <c r="FD75" s="176" t="s">
        <v>332</v>
      </c>
      <c r="FE75" s="176" t="s">
        <v>333</v>
      </c>
      <c r="FF75" s="176" t="s">
        <v>335</v>
      </c>
      <c r="FG75" s="41" t="s">
        <v>324</v>
      </c>
      <c r="FH75" s="176" t="s">
        <v>334</v>
      </c>
      <c r="FI75" s="41" t="s">
        <v>325</v>
      </c>
      <c r="FJ75" s="176" t="s">
        <v>336</v>
      </c>
      <c r="FK75" s="176" t="s">
        <v>337</v>
      </c>
      <c r="FL75" s="176" t="s">
        <v>338</v>
      </c>
      <c r="FM75" s="176" t="s">
        <v>339</v>
      </c>
      <c r="FN75" s="176" t="s">
        <v>340</v>
      </c>
      <c r="FO75" s="176" t="s">
        <v>341</v>
      </c>
      <c r="FP75" s="176" t="s">
        <v>342</v>
      </c>
      <c r="FQ75" s="176" t="s">
        <v>343</v>
      </c>
      <c r="FR75" s="176" t="s">
        <v>344</v>
      </c>
      <c r="FS75" s="176" t="s">
        <v>345</v>
      </c>
      <c r="FT75" s="176" t="s">
        <v>346</v>
      </c>
      <c r="FU75" s="176" t="s">
        <v>347</v>
      </c>
      <c r="FV75" s="176" t="s">
        <v>349</v>
      </c>
      <c r="FW75" s="176" t="s">
        <v>348</v>
      </c>
      <c r="FX75" s="176" t="s">
        <v>350</v>
      </c>
      <c r="FY75" s="176" t="s">
        <v>351</v>
      </c>
      <c r="FZ75" s="176" t="s">
        <v>352</v>
      </c>
      <c r="GA75" s="176" t="s">
        <v>353</v>
      </c>
      <c r="GB75" s="176" t="s">
        <v>354</v>
      </c>
      <c r="GC75" s="176" t="s">
        <v>355</v>
      </c>
      <c r="GD75" s="176" t="s">
        <v>356</v>
      </c>
      <c r="GE75" s="176" t="s">
        <v>357</v>
      </c>
      <c r="GF75" s="176" t="s">
        <v>358</v>
      </c>
      <c r="GG75" s="176" t="s">
        <v>359</v>
      </c>
      <c r="GH75" s="176" t="s">
        <v>360</v>
      </c>
      <c r="GI75" s="176" t="s">
        <v>408</v>
      </c>
      <c r="GJ75" s="176" t="s">
        <v>409</v>
      </c>
      <c r="GK75" s="176" t="s">
        <v>463</v>
      </c>
      <c r="GL75" s="176" t="s">
        <v>464</v>
      </c>
      <c r="GM75" s="176" t="s">
        <v>465</v>
      </c>
      <c r="GN75" s="176" t="s">
        <v>466</v>
      </c>
      <c r="GO75" s="176" t="s">
        <v>467</v>
      </c>
      <c r="GP75" s="176" t="s">
        <v>468</v>
      </c>
      <c r="GQ75" s="176" t="s">
        <v>469</v>
      </c>
    </row>
    <row r="76" spans="1:199">
      <c r="A76" s="26" t="s">
        <v>472</v>
      </c>
      <c r="B76" s="29">
        <v>23004982</v>
      </c>
      <c r="C76" s="34">
        <v>88.91</v>
      </c>
      <c r="D76" s="35"/>
      <c r="E76" s="37"/>
      <c r="F76" s="37"/>
      <c r="G76" s="35"/>
      <c r="H76" s="35"/>
      <c r="I76" s="28"/>
      <c r="J76" s="28"/>
      <c r="K76" s="28"/>
      <c r="L76" s="28" t="s">
        <v>473</v>
      </c>
      <c r="M76" s="28" t="s">
        <v>473</v>
      </c>
      <c r="N76" s="28" t="s">
        <v>474</v>
      </c>
      <c r="O76" s="28" t="s">
        <v>475</v>
      </c>
      <c r="P76" s="28" t="s">
        <v>474</v>
      </c>
      <c r="Q76" s="28" t="s">
        <v>473</v>
      </c>
      <c r="R76" s="28" t="s">
        <v>474</v>
      </c>
      <c r="S76" s="28" t="s">
        <v>474</v>
      </c>
      <c r="T76" s="28" t="s">
        <v>475</v>
      </c>
      <c r="U76" s="28" t="s">
        <v>475</v>
      </c>
      <c r="V76" s="28" t="s">
        <v>473</v>
      </c>
      <c r="W76" s="28" t="s">
        <v>475</v>
      </c>
      <c r="X76" s="28" t="s">
        <v>475</v>
      </c>
      <c r="Y76" s="28" t="s">
        <v>475</v>
      </c>
      <c r="Z76" s="28" t="s">
        <v>475</v>
      </c>
      <c r="AA76" s="28" t="s">
        <v>475</v>
      </c>
      <c r="AB76" s="28" t="s">
        <v>473</v>
      </c>
      <c r="AC76" s="28" t="s">
        <v>476</v>
      </c>
      <c r="AD76" s="28" t="s">
        <v>473</v>
      </c>
      <c r="AE76" s="28" t="s">
        <v>475</v>
      </c>
      <c r="AF76" s="28" t="s">
        <v>474</v>
      </c>
      <c r="AG76" s="28" t="s">
        <v>473</v>
      </c>
      <c r="AH76" s="28" t="s">
        <v>474</v>
      </c>
      <c r="AI76" s="28" t="s">
        <v>476</v>
      </c>
      <c r="AJ76" s="28" t="s">
        <v>473</v>
      </c>
      <c r="AK76" s="28" t="s">
        <v>474</v>
      </c>
      <c r="AL76" s="28" t="s">
        <v>476</v>
      </c>
      <c r="AM76" s="28" t="s">
        <v>475</v>
      </c>
      <c r="AN76" s="28" t="s">
        <v>475</v>
      </c>
      <c r="AO76" s="28" t="s">
        <v>474</v>
      </c>
      <c r="AP76" s="28" t="s">
        <v>473</v>
      </c>
      <c r="AQ76" s="28" t="s">
        <v>475</v>
      </c>
      <c r="AR76" s="28" t="s">
        <v>475</v>
      </c>
      <c r="AS76" s="28" t="s">
        <v>473</v>
      </c>
      <c r="AT76" s="28" t="s">
        <v>475</v>
      </c>
      <c r="AU76" s="28" t="s">
        <v>474</v>
      </c>
      <c r="AV76" s="28" t="s">
        <v>474</v>
      </c>
      <c r="AW76" s="28" t="s">
        <v>476</v>
      </c>
      <c r="AX76" s="28" t="s">
        <v>473</v>
      </c>
      <c r="AY76" s="28" t="s">
        <v>474</v>
      </c>
      <c r="AZ76" s="28" t="s">
        <v>474</v>
      </c>
      <c r="BA76" s="28" t="s">
        <v>475</v>
      </c>
      <c r="BB76" s="28" t="s">
        <v>473</v>
      </c>
      <c r="BC76" s="28" t="s">
        <v>473</v>
      </c>
      <c r="BD76" s="28" t="s">
        <v>473</v>
      </c>
      <c r="BE76" s="28" t="s">
        <v>474</v>
      </c>
      <c r="BF76" s="28" t="s">
        <v>475</v>
      </c>
      <c r="BG76" s="28"/>
      <c r="BH76" s="28" t="s">
        <v>473</v>
      </c>
      <c r="BI76" s="28" t="s">
        <v>474</v>
      </c>
      <c r="BJ76" s="28" t="s">
        <v>473</v>
      </c>
      <c r="BK76" s="28" t="s">
        <v>475</v>
      </c>
      <c r="BL76" s="28" t="s">
        <v>474</v>
      </c>
      <c r="BM76" s="28" t="s">
        <v>475</v>
      </c>
      <c r="BN76" s="28" t="s">
        <v>475</v>
      </c>
      <c r="BO76" s="28" t="s">
        <v>477</v>
      </c>
      <c r="BP76" s="28" t="s">
        <v>475</v>
      </c>
      <c r="BQ76" s="28" t="s">
        <v>475</v>
      </c>
      <c r="BR76" s="28" t="s">
        <v>475</v>
      </c>
      <c r="BS76" s="28" t="s">
        <v>473</v>
      </c>
      <c r="BT76" s="28" t="s">
        <v>475</v>
      </c>
      <c r="BU76" s="28" t="s">
        <v>473</v>
      </c>
      <c r="BV76" s="28" t="s">
        <v>473</v>
      </c>
      <c r="BW76" s="28" t="s">
        <v>475</v>
      </c>
      <c r="BX76" s="28" t="s">
        <v>475</v>
      </c>
      <c r="BY76" s="28" t="s">
        <v>473</v>
      </c>
      <c r="BZ76" s="28" t="s">
        <v>473</v>
      </c>
      <c r="CA76" s="28" t="s">
        <v>473</v>
      </c>
      <c r="CB76" s="28" t="s">
        <v>475</v>
      </c>
      <c r="CC76" s="28" t="s">
        <v>475</v>
      </c>
      <c r="CD76" s="28" t="s">
        <v>475</v>
      </c>
      <c r="CE76" s="28" t="s">
        <v>475</v>
      </c>
      <c r="CF76" s="28" t="s">
        <v>478</v>
      </c>
      <c r="CG76" s="28" t="s">
        <v>474</v>
      </c>
      <c r="CH76" s="28"/>
      <c r="CI76" s="28"/>
      <c r="CJ76" s="28"/>
      <c r="CK76" s="28" t="s">
        <v>474</v>
      </c>
      <c r="CL76" s="28" t="s">
        <v>473</v>
      </c>
      <c r="CM76" s="28" t="s">
        <v>474</v>
      </c>
      <c r="CN76" s="28" t="s">
        <v>475</v>
      </c>
      <c r="CO76" s="28" t="s">
        <v>474</v>
      </c>
      <c r="CP76" s="28" t="s">
        <v>475</v>
      </c>
      <c r="CQ76" s="28" t="s">
        <v>475</v>
      </c>
      <c r="CR76" s="28"/>
      <c r="CS76" s="28" t="s">
        <v>474</v>
      </c>
      <c r="CT76" s="28" t="s">
        <v>475</v>
      </c>
      <c r="CU76" s="28" t="s">
        <v>475</v>
      </c>
      <c r="CV76" s="28" t="s">
        <v>473</v>
      </c>
      <c r="CW76" s="28" t="s">
        <v>475</v>
      </c>
      <c r="CX76" s="28" t="s">
        <v>474</v>
      </c>
      <c r="CY76" s="28" t="s">
        <v>476</v>
      </c>
      <c r="CZ76" s="28" t="s">
        <v>473</v>
      </c>
      <c r="DA76" s="28" t="s">
        <v>473</v>
      </c>
      <c r="DB76" s="28" t="s">
        <v>475</v>
      </c>
      <c r="DC76" s="28" t="s">
        <v>473</v>
      </c>
      <c r="DD76" s="28" t="s">
        <v>475</v>
      </c>
      <c r="DE76" s="28" t="s">
        <v>474</v>
      </c>
      <c r="DF76" s="28" t="s">
        <v>473</v>
      </c>
      <c r="DG76" s="28" t="s">
        <v>475</v>
      </c>
      <c r="DH76" s="28" t="s">
        <v>479</v>
      </c>
      <c r="DI76" s="28" t="s">
        <v>473</v>
      </c>
      <c r="DJ76" s="28" t="s">
        <v>473</v>
      </c>
      <c r="DK76" s="28" t="s">
        <v>477</v>
      </c>
      <c r="DL76" s="28"/>
      <c r="DM76" s="28" t="s">
        <v>473</v>
      </c>
      <c r="DN76" s="28" t="s">
        <v>473</v>
      </c>
      <c r="DO76" s="28" t="s">
        <v>477</v>
      </c>
      <c r="DP76" s="28" t="s">
        <v>474</v>
      </c>
      <c r="DQ76" s="28" t="s">
        <v>475</v>
      </c>
      <c r="DR76" s="28" t="s">
        <v>474</v>
      </c>
      <c r="DS76" s="28" t="s">
        <v>480</v>
      </c>
      <c r="DT76" s="28" t="s">
        <v>473</v>
      </c>
      <c r="DU76" s="28" t="s">
        <v>475</v>
      </c>
      <c r="DV76" s="28" t="s">
        <v>475</v>
      </c>
      <c r="DW76" s="28" t="s">
        <v>473</v>
      </c>
      <c r="DX76" s="28" t="s">
        <v>478</v>
      </c>
      <c r="DY76" s="28" t="s">
        <v>475</v>
      </c>
      <c r="DZ76" s="28" t="s">
        <v>475</v>
      </c>
      <c r="EA76" s="28" t="s">
        <v>475</v>
      </c>
      <c r="EB76" s="28"/>
      <c r="EC76" s="28" t="s">
        <v>475</v>
      </c>
      <c r="ED76" s="28"/>
      <c r="EE76" s="28" t="s">
        <v>473</v>
      </c>
      <c r="EF76" s="28" t="s">
        <v>474</v>
      </c>
      <c r="EG76" s="28" t="s">
        <v>480</v>
      </c>
      <c r="EH76" s="28" t="s">
        <v>473</v>
      </c>
      <c r="EI76" s="28" t="s">
        <v>474</v>
      </c>
      <c r="EJ76" s="28" t="s">
        <v>474</v>
      </c>
      <c r="EK76" s="28" t="s">
        <v>475</v>
      </c>
      <c r="EL76" s="28" t="s">
        <v>475</v>
      </c>
      <c r="EM76" s="28" t="s">
        <v>473</v>
      </c>
      <c r="EN76" s="28" t="s">
        <v>474</v>
      </c>
      <c r="EO76" s="28" t="s">
        <v>476</v>
      </c>
      <c r="EP76" s="28" t="s">
        <v>475</v>
      </c>
      <c r="EQ76" s="28" t="s">
        <v>475</v>
      </c>
      <c r="ER76" s="28"/>
      <c r="ES76" s="28" t="s">
        <v>475</v>
      </c>
      <c r="ET76" s="28" t="s">
        <v>475</v>
      </c>
      <c r="EU76" s="28" t="s">
        <v>475</v>
      </c>
      <c r="EV76" s="28" t="s">
        <v>475</v>
      </c>
      <c r="EW76" s="28" t="s">
        <v>475</v>
      </c>
      <c r="EX76" s="28" t="s">
        <v>473</v>
      </c>
      <c r="EY76" s="28" t="s">
        <v>473</v>
      </c>
      <c r="EZ76" s="28" t="s">
        <v>474</v>
      </c>
      <c r="FA76" s="28" t="s">
        <v>475</v>
      </c>
      <c r="FB76" s="28" t="s">
        <v>475</v>
      </c>
      <c r="FC76" s="28" t="s">
        <v>478</v>
      </c>
      <c r="FD76" s="28" t="s">
        <v>474</v>
      </c>
      <c r="FE76" s="28" t="s">
        <v>475</v>
      </c>
      <c r="FF76" s="28" t="s">
        <v>475</v>
      </c>
      <c r="FG76" s="28" t="s">
        <v>473</v>
      </c>
      <c r="FH76" s="28" t="s">
        <v>475</v>
      </c>
      <c r="FI76" s="28" t="s">
        <v>475</v>
      </c>
      <c r="FJ76" s="28" t="s">
        <v>475</v>
      </c>
      <c r="FK76" s="28" t="s">
        <v>475</v>
      </c>
      <c r="FL76" s="28">
        <v>6.7330000000000003E-3</v>
      </c>
      <c r="FM76" s="28">
        <v>1.116E-2</v>
      </c>
      <c r="FN76" s="28" t="s">
        <v>475</v>
      </c>
      <c r="FO76" s="28" t="s">
        <v>474</v>
      </c>
      <c r="FP76" s="28" t="s">
        <v>475</v>
      </c>
      <c r="FQ76" s="28" t="s">
        <v>475</v>
      </c>
      <c r="FR76" s="28" t="s">
        <v>473</v>
      </c>
      <c r="FS76" s="28" t="s">
        <v>476</v>
      </c>
      <c r="FT76" s="28" t="s">
        <v>473</v>
      </c>
      <c r="FU76" s="28" t="s">
        <v>475</v>
      </c>
      <c r="FV76" s="28" t="s">
        <v>473</v>
      </c>
      <c r="FW76" s="28" t="s">
        <v>473</v>
      </c>
      <c r="FX76" s="28" t="s">
        <v>474</v>
      </c>
      <c r="FY76" s="28" t="s">
        <v>475</v>
      </c>
      <c r="FZ76" s="28" t="s">
        <v>473</v>
      </c>
      <c r="GA76" s="28" t="s">
        <v>474</v>
      </c>
      <c r="GB76" s="28" t="s">
        <v>475</v>
      </c>
      <c r="GC76" s="28" t="s">
        <v>475</v>
      </c>
      <c r="GD76" s="28" t="s">
        <v>473</v>
      </c>
      <c r="GE76" s="28" t="s">
        <v>477</v>
      </c>
      <c r="GF76" s="28" t="s">
        <v>474</v>
      </c>
      <c r="GG76" s="28" t="s">
        <v>473</v>
      </c>
      <c r="GH76" s="28" t="s">
        <v>475</v>
      </c>
      <c r="GI76" s="31"/>
      <c r="GJ76" s="31"/>
      <c r="GK76" s="27"/>
      <c r="GL76" s="30"/>
      <c r="GM76" s="30"/>
      <c r="GN76" s="34"/>
      <c r="GO76" s="52"/>
      <c r="GP76" s="52"/>
      <c r="GQ76" s="28"/>
    </row>
    <row r="77" spans="1:199">
      <c r="A77" s="26" t="s">
        <v>472</v>
      </c>
      <c r="B77" s="29">
        <v>23004982</v>
      </c>
      <c r="C77" s="34">
        <v>89.13</v>
      </c>
      <c r="D77" s="35"/>
      <c r="E77" s="37"/>
      <c r="F77" s="37"/>
      <c r="G77" s="35"/>
      <c r="H77" s="35"/>
      <c r="I77" s="28"/>
      <c r="J77" s="28"/>
      <c r="K77" s="28"/>
      <c r="L77" s="28" t="s">
        <v>473</v>
      </c>
      <c r="M77" s="28" t="s">
        <v>473</v>
      </c>
      <c r="N77" s="28" t="s">
        <v>474</v>
      </c>
      <c r="O77" s="28" t="s">
        <v>475</v>
      </c>
      <c r="P77" s="28" t="s">
        <v>474</v>
      </c>
      <c r="Q77" s="28" t="s">
        <v>473</v>
      </c>
      <c r="R77" s="28" t="s">
        <v>474</v>
      </c>
      <c r="S77" s="28" t="s">
        <v>474</v>
      </c>
      <c r="T77" s="28" t="s">
        <v>475</v>
      </c>
      <c r="U77" s="28" t="s">
        <v>475</v>
      </c>
      <c r="V77" s="28" t="s">
        <v>473</v>
      </c>
      <c r="W77" s="28" t="s">
        <v>475</v>
      </c>
      <c r="X77" s="28" t="s">
        <v>475</v>
      </c>
      <c r="Y77" s="28" t="s">
        <v>475</v>
      </c>
      <c r="Z77" s="28" t="s">
        <v>475</v>
      </c>
      <c r="AA77" s="28" t="s">
        <v>475</v>
      </c>
      <c r="AB77" s="28" t="s">
        <v>473</v>
      </c>
      <c r="AC77" s="28" t="s">
        <v>476</v>
      </c>
      <c r="AD77" s="28" t="s">
        <v>473</v>
      </c>
      <c r="AE77" s="28" t="s">
        <v>475</v>
      </c>
      <c r="AF77" s="28" t="s">
        <v>474</v>
      </c>
      <c r="AG77" s="28" t="s">
        <v>473</v>
      </c>
      <c r="AH77" s="28" t="s">
        <v>474</v>
      </c>
      <c r="AI77" s="28" t="s">
        <v>476</v>
      </c>
      <c r="AJ77" s="28" t="s">
        <v>473</v>
      </c>
      <c r="AK77" s="28" t="s">
        <v>474</v>
      </c>
      <c r="AL77" s="28" t="s">
        <v>476</v>
      </c>
      <c r="AM77" s="28" t="s">
        <v>475</v>
      </c>
      <c r="AN77" s="28" t="s">
        <v>475</v>
      </c>
      <c r="AO77" s="28" t="s">
        <v>474</v>
      </c>
      <c r="AP77" s="28" t="s">
        <v>473</v>
      </c>
      <c r="AQ77" s="28" t="s">
        <v>475</v>
      </c>
      <c r="AR77" s="28" t="s">
        <v>475</v>
      </c>
      <c r="AS77" s="28" t="s">
        <v>473</v>
      </c>
      <c r="AT77" s="28" t="s">
        <v>475</v>
      </c>
      <c r="AU77" s="28" t="s">
        <v>474</v>
      </c>
      <c r="AV77" s="28" t="s">
        <v>474</v>
      </c>
      <c r="AW77" s="28" t="s">
        <v>476</v>
      </c>
      <c r="AX77" s="28" t="s">
        <v>473</v>
      </c>
      <c r="AY77" s="28" t="s">
        <v>474</v>
      </c>
      <c r="AZ77" s="28" t="s">
        <v>474</v>
      </c>
      <c r="BA77" s="28" t="s">
        <v>475</v>
      </c>
      <c r="BB77" s="28" t="s">
        <v>473</v>
      </c>
      <c r="BC77" s="28" t="s">
        <v>473</v>
      </c>
      <c r="BD77" s="28" t="s">
        <v>473</v>
      </c>
      <c r="BE77" s="28" t="s">
        <v>474</v>
      </c>
      <c r="BF77" s="28" t="s">
        <v>475</v>
      </c>
      <c r="BG77" s="28"/>
      <c r="BH77" s="28" t="s">
        <v>473</v>
      </c>
      <c r="BI77" s="28" t="s">
        <v>474</v>
      </c>
      <c r="BJ77" s="28" t="s">
        <v>473</v>
      </c>
      <c r="BK77" s="28" t="s">
        <v>475</v>
      </c>
      <c r="BL77" s="28" t="s">
        <v>474</v>
      </c>
      <c r="BM77" s="28" t="s">
        <v>475</v>
      </c>
      <c r="BN77" s="28" t="s">
        <v>475</v>
      </c>
      <c r="BO77" s="28" t="s">
        <v>477</v>
      </c>
      <c r="BP77" s="28" t="s">
        <v>475</v>
      </c>
      <c r="BQ77" s="28" t="s">
        <v>475</v>
      </c>
      <c r="BR77" s="28" t="s">
        <v>475</v>
      </c>
      <c r="BS77" s="28" t="s">
        <v>473</v>
      </c>
      <c r="BT77" s="28" t="s">
        <v>475</v>
      </c>
      <c r="BU77" s="28" t="s">
        <v>473</v>
      </c>
      <c r="BV77" s="28" t="s">
        <v>473</v>
      </c>
      <c r="BW77" s="28" t="s">
        <v>475</v>
      </c>
      <c r="BX77" s="28" t="s">
        <v>475</v>
      </c>
      <c r="BY77" s="28" t="s">
        <v>473</v>
      </c>
      <c r="BZ77" s="28" t="s">
        <v>473</v>
      </c>
      <c r="CA77" s="28" t="s">
        <v>473</v>
      </c>
      <c r="CB77" s="28" t="s">
        <v>475</v>
      </c>
      <c r="CC77" s="28" t="s">
        <v>475</v>
      </c>
      <c r="CD77" s="28" t="s">
        <v>475</v>
      </c>
      <c r="CE77" s="28" t="s">
        <v>475</v>
      </c>
      <c r="CF77" s="28" t="s">
        <v>478</v>
      </c>
      <c r="CG77" s="28" t="s">
        <v>474</v>
      </c>
      <c r="CH77" s="28"/>
      <c r="CI77" s="28"/>
      <c r="CJ77" s="28"/>
      <c r="CK77" s="28" t="s">
        <v>474</v>
      </c>
      <c r="CL77" s="28" t="s">
        <v>473</v>
      </c>
      <c r="CM77" s="28" t="s">
        <v>474</v>
      </c>
      <c r="CN77" s="28" t="s">
        <v>475</v>
      </c>
      <c r="CO77" s="28" t="s">
        <v>474</v>
      </c>
      <c r="CP77" s="28" t="s">
        <v>475</v>
      </c>
      <c r="CQ77" s="28" t="s">
        <v>475</v>
      </c>
      <c r="CR77" s="28"/>
      <c r="CS77" s="28" t="s">
        <v>474</v>
      </c>
      <c r="CT77" s="28" t="s">
        <v>475</v>
      </c>
      <c r="CU77" s="28" t="s">
        <v>475</v>
      </c>
      <c r="CV77" s="28" t="s">
        <v>473</v>
      </c>
      <c r="CW77" s="28" t="s">
        <v>475</v>
      </c>
      <c r="CX77" s="28" t="s">
        <v>474</v>
      </c>
      <c r="CY77" s="28" t="s">
        <v>476</v>
      </c>
      <c r="CZ77" s="28" t="s">
        <v>473</v>
      </c>
      <c r="DA77" s="28" t="s">
        <v>473</v>
      </c>
      <c r="DB77" s="28" t="s">
        <v>475</v>
      </c>
      <c r="DC77" s="28" t="s">
        <v>473</v>
      </c>
      <c r="DD77" s="28" t="s">
        <v>475</v>
      </c>
      <c r="DE77" s="28" t="s">
        <v>474</v>
      </c>
      <c r="DF77" s="28" t="s">
        <v>473</v>
      </c>
      <c r="DG77" s="28" t="s">
        <v>475</v>
      </c>
      <c r="DH77" s="28" t="s">
        <v>479</v>
      </c>
      <c r="DI77" s="28" t="s">
        <v>473</v>
      </c>
      <c r="DJ77" s="28" t="s">
        <v>473</v>
      </c>
      <c r="DK77" s="28" t="s">
        <v>477</v>
      </c>
      <c r="DL77" s="28"/>
      <c r="DM77" s="28" t="s">
        <v>473</v>
      </c>
      <c r="DN77" s="28" t="s">
        <v>473</v>
      </c>
      <c r="DO77" s="28" t="s">
        <v>477</v>
      </c>
      <c r="DP77" s="28" t="s">
        <v>474</v>
      </c>
      <c r="DQ77" s="28" t="s">
        <v>475</v>
      </c>
      <c r="DR77" s="28" t="s">
        <v>474</v>
      </c>
      <c r="DS77" s="28" t="s">
        <v>480</v>
      </c>
      <c r="DT77" s="28" t="s">
        <v>473</v>
      </c>
      <c r="DU77" s="28" t="s">
        <v>475</v>
      </c>
      <c r="DV77" s="28" t="s">
        <v>475</v>
      </c>
      <c r="DW77" s="28" t="s">
        <v>473</v>
      </c>
      <c r="DX77" s="28" t="s">
        <v>478</v>
      </c>
      <c r="DY77" s="28" t="s">
        <v>475</v>
      </c>
      <c r="DZ77" s="28" t="s">
        <v>475</v>
      </c>
      <c r="EA77" s="28" t="s">
        <v>475</v>
      </c>
      <c r="EB77" s="28"/>
      <c r="EC77" s="28" t="s">
        <v>475</v>
      </c>
      <c r="ED77" s="28"/>
      <c r="EE77" s="28" t="s">
        <v>473</v>
      </c>
      <c r="EF77" s="28" t="s">
        <v>474</v>
      </c>
      <c r="EG77" s="28" t="s">
        <v>480</v>
      </c>
      <c r="EH77" s="28" t="s">
        <v>473</v>
      </c>
      <c r="EI77" s="28" t="s">
        <v>474</v>
      </c>
      <c r="EJ77" s="28" t="s">
        <v>474</v>
      </c>
      <c r="EK77" s="28" t="s">
        <v>475</v>
      </c>
      <c r="EL77" s="28" t="s">
        <v>475</v>
      </c>
      <c r="EM77" s="28" t="s">
        <v>473</v>
      </c>
      <c r="EN77" s="28" t="s">
        <v>474</v>
      </c>
      <c r="EO77" s="28" t="s">
        <v>476</v>
      </c>
      <c r="EP77" s="28" t="s">
        <v>475</v>
      </c>
      <c r="EQ77" s="28" t="s">
        <v>475</v>
      </c>
      <c r="ER77" s="28"/>
      <c r="ES77" s="28" t="s">
        <v>475</v>
      </c>
      <c r="ET77" s="28" t="s">
        <v>475</v>
      </c>
      <c r="EU77" s="28" t="s">
        <v>475</v>
      </c>
      <c r="EV77" s="28" t="s">
        <v>475</v>
      </c>
      <c r="EW77" s="28" t="s">
        <v>475</v>
      </c>
      <c r="EX77" s="28" t="s">
        <v>473</v>
      </c>
      <c r="EY77" s="28" t="s">
        <v>473</v>
      </c>
      <c r="EZ77" s="28" t="s">
        <v>474</v>
      </c>
      <c r="FA77" s="28" t="s">
        <v>475</v>
      </c>
      <c r="FB77" s="28" t="s">
        <v>475</v>
      </c>
      <c r="FC77" s="28" t="s">
        <v>478</v>
      </c>
      <c r="FD77" s="28" t="s">
        <v>474</v>
      </c>
      <c r="FE77" s="28" t="s">
        <v>475</v>
      </c>
      <c r="FF77" s="28" t="s">
        <v>475</v>
      </c>
      <c r="FG77" s="28" t="s">
        <v>473</v>
      </c>
      <c r="FH77" s="28" t="s">
        <v>475</v>
      </c>
      <c r="FI77" s="28" t="s">
        <v>475</v>
      </c>
      <c r="FJ77" s="28" t="s">
        <v>475</v>
      </c>
      <c r="FK77" s="28" t="s">
        <v>475</v>
      </c>
      <c r="FL77" s="28">
        <v>7.2139999999999999E-3</v>
      </c>
      <c r="FM77" s="28">
        <v>1.218E-2</v>
      </c>
      <c r="FN77" s="28" t="s">
        <v>475</v>
      </c>
      <c r="FO77" s="28" t="s">
        <v>474</v>
      </c>
      <c r="FP77" s="28" t="s">
        <v>475</v>
      </c>
      <c r="FQ77" s="28" t="s">
        <v>475</v>
      </c>
      <c r="FR77" s="28" t="s">
        <v>473</v>
      </c>
      <c r="FS77" s="28" t="s">
        <v>476</v>
      </c>
      <c r="FT77" s="28" t="s">
        <v>473</v>
      </c>
      <c r="FU77" s="28" t="s">
        <v>475</v>
      </c>
      <c r="FV77" s="28" t="s">
        <v>473</v>
      </c>
      <c r="FW77" s="28" t="s">
        <v>473</v>
      </c>
      <c r="FX77" s="28" t="s">
        <v>474</v>
      </c>
      <c r="FY77" s="28" t="s">
        <v>475</v>
      </c>
      <c r="FZ77" s="28" t="s">
        <v>473</v>
      </c>
      <c r="GA77" s="28" t="s">
        <v>474</v>
      </c>
      <c r="GB77" s="28" t="s">
        <v>475</v>
      </c>
      <c r="GC77" s="28" t="s">
        <v>475</v>
      </c>
      <c r="GD77" s="28" t="s">
        <v>473</v>
      </c>
      <c r="GE77" s="28" t="s">
        <v>477</v>
      </c>
      <c r="GF77" s="28" t="s">
        <v>474</v>
      </c>
      <c r="GG77" s="28" t="s">
        <v>473</v>
      </c>
      <c r="GH77" s="28" t="s">
        <v>475</v>
      </c>
      <c r="GI77" s="31"/>
      <c r="GJ77" s="31"/>
      <c r="GK77" s="27"/>
      <c r="GL77" s="30"/>
      <c r="GM77" s="30"/>
      <c r="GN77" s="34"/>
      <c r="GO77" s="52"/>
      <c r="GP77" s="52"/>
      <c r="GQ77" s="28"/>
    </row>
    <row r="78" spans="1:199">
      <c r="A78" s="26" t="s">
        <v>482</v>
      </c>
      <c r="B78" s="29">
        <v>23002430</v>
      </c>
      <c r="C78" s="34">
        <v>87.38</v>
      </c>
      <c r="D78" s="35"/>
      <c r="E78" s="37"/>
      <c r="F78" s="37"/>
      <c r="G78" s="35"/>
      <c r="H78" s="35"/>
      <c r="I78" s="28"/>
      <c r="J78" s="28"/>
      <c r="K78" s="28"/>
      <c r="L78" s="28" t="s">
        <v>473</v>
      </c>
      <c r="M78" s="28" t="s">
        <v>473</v>
      </c>
      <c r="N78" s="28" t="s">
        <v>474</v>
      </c>
      <c r="O78" s="28" t="s">
        <v>475</v>
      </c>
      <c r="P78" s="28" t="s">
        <v>474</v>
      </c>
      <c r="Q78" s="28" t="s">
        <v>473</v>
      </c>
      <c r="R78" s="28" t="s">
        <v>474</v>
      </c>
      <c r="S78" s="28" t="s">
        <v>474</v>
      </c>
      <c r="T78" s="28" t="s">
        <v>475</v>
      </c>
      <c r="U78" s="28" t="s">
        <v>475</v>
      </c>
      <c r="V78" s="28" t="s">
        <v>473</v>
      </c>
      <c r="W78" s="28" t="s">
        <v>475</v>
      </c>
      <c r="X78" s="28" t="s">
        <v>475</v>
      </c>
      <c r="Y78" s="28" t="s">
        <v>475</v>
      </c>
      <c r="Z78" s="28" t="s">
        <v>475</v>
      </c>
      <c r="AA78" s="28" t="s">
        <v>475</v>
      </c>
      <c r="AB78" s="28" t="s">
        <v>473</v>
      </c>
      <c r="AC78" s="28" t="s">
        <v>476</v>
      </c>
      <c r="AD78" s="28" t="s">
        <v>473</v>
      </c>
      <c r="AE78" s="28" t="s">
        <v>475</v>
      </c>
      <c r="AF78" s="28" t="s">
        <v>474</v>
      </c>
      <c r="AG78" s="28" t="s">
        <v>473</v>
      </c>
      <c r="AH78" s="28" t="s">
        <v>474</v>
      </c>
      <c r="AI78" s="28" t="s">
        <v>476</v>
      </c>
      <c r="AJ78" s="28" t="s">
        <v>473</v>
      </c>
      <c r="AK78" s="28" t="s">
        <v>474</v>
      </c>
      <c r="AL78" s="28" t="s">
        <v>476</v>
      </c>
      <c r="AM78" s="28" t="s">
        <v>475</v>
      </c>
      <c r="AN78" s="28" t="s">
        <v>475</v>
      </c>
      <c r="AO78" s="28" t="s">
        <v>474</v>
      </c>
      <c r="AP78" s="28" t="s">
        <v>473</v>
      </c>
      <c r="AQ78" s="28" t="s">
        <v>475</v>
      </c>
      <c r="AR78" s="28" t="s">
        <v>475</v>
      </c>
      <c r="AS78" s="28" t="s">
        <v>473</v>
      </c>
      <c r="AT78" s="28" t="s">
        <v>475</v>
      </c>
      <c r="AU78" s="28" t="s">
        <v>474</v>
      </c>
      <c r="AV78" s="28" t="s">
        <v>474</v>
      </c>
      <c r="AW78" s="28" t="s">
        <v>476</v>
      </c>
      <c r="AX78" s="28" t="s">
        <v>473</v>
      </c>
      <c r="AY78" s="28" t="s">
        <v>474</v>
      </c>
      <c r="AZ78" s="28" t="s">
        <v>474</v>
      </c>
      <c r="BA78" s="28" t="s">
        <v>475</v>
      </c>
      <c r="BB78" s="28" t="s">
        <v>473</v>
      </c>
      <c r="BC78" s="28" t="s">
        <v>473</v>
      </c>
      <c r="BD78" s="28" t="s">
        <v>473</v>
      </c>
      <c r="BE78" s="28" t="s">
        <v>474</v>
      </c>
      <c r="BF78" s="28" t="s">
        <v>475</v>
      </c>
      <c r="BG78" s="28" t="s">
        <v>484</v>
      </c>
      <c r="BH78" s="28" t="s">
        <v>473</v>
      </c>
      <c r="BI78" s="28" t="s">
        <v>474</v>
      </c>
      <c r="BJ78" s="28" t="s">
        <v>473</v>
      </c>
      <c r="BK78" s="28" t="s">
        <v>475</v>
      </c>
      <c r="BL78" s="28" t="s">
        <v>474</v>
      </c>
      <c r="BM78" s="28" t="s">
        <v>475</v>
      </c>
      <c r="BN78" s="28" t="s">
        <v>475</v>
      </c>
      <c r="BO78" s="28" t="s">
        <v>477</v>
      </c>
      <c r="BP78" s="28" t="s">
        <v>475</v>
      </c>
      <c r="BQ78" s="28" t="s">
        <v>475</v>
      </c>
      <c r="BR78" s="28" t="s">
        <v>475</v>
      </c>
      <c r="BS78" s="28" t="s">
        <v>473</v>
      </c>
      <c r="BT78" s="28" t="s">
        <v>475</v>
      </c>
      <c r="BU78" s="28" t="s">
        <v>473</v>
      </c>
      <c r="BV78" s="28" t="s">
        <v>473</v>
      </c>
      <c r="BW78" s="28" t="s">
        <v>475</v>
      </c>
      <c r="BX78" s="28" t="s">
        <v>475</v>
      </c>
      <c r="BY78" s="28" t="s">
        <v>473</v>
      </c>
      <c r="BZ78" s="28" t="s">
        <v>473</v>
      </c>
      <c r="CA78" s="28" t="s">
        <v>473</v>
      </c>
      <c r="CB78" s="28" t="s">
        <v>475</v>
      </c>
      <c r="CC78" s="28" t="s">
        <v>475</v>
      </c>
      <c r="CD78" s="28" t="s">
        <v>475</v>
      </c>
      <c r="CE78" s="28" t="s">
        <v>475</v>
      </c>
      <c r="CF78" s="28" t="s">
        <v>478</v>
      </c>
      <c r="CG78" s="28" t="s">
        <v>474</v>
      </c>
      <c r="CH78" s="28" t="s">
        <v>485</v>
      </c>
      <c r="CI78" s="28" t="s">
        <v>392</v>
      </c>
      <c r="CJ78" s="28" t="s">
        <v>479</v>
      </c>
      <c r="CK78" s="28" t="s">
        <v>474</v>
      </c>
      <c r="CL78" s="28" t="s">
        <v>473</v>
      </c>
      <c r="CM78" s="28" t="s">
        <v>474</v>
      </c>
      <c r="CN78" s="28" t="s">
        <v>475</v>
      </c>
      <c r="CO78" s="28" t="s">
        <v>474</v>
      </c>
      <c r="CP78" s="28" t="s">
        <v>475</v>
      </c>
      <c r="CQ78" s="28" t="s">
        <v>475</v>
      </c>
      <c r="CR78" s="28" t="s">
        <v>474</v>
      </c>
      <c r="CS78" s="28" t="s">
        <v>474</v>
      </c>
      <c r="CT78" s="28" t="s">
        <v>475</v>
      </c>
      <c r="CU78" s="28" t="s">
        <v>475</v>
      </c>
      <c r="CV78" s="28" t="s">
        <v>473</v>
      </c>
      <c r="CW78" s="28" t="s">
        <v>475</v>
      </c>
      <c r="CX78" s="28" t="s">
        <v>474</v>
      </c>
      <c r="CY78" s="28" t="s">
        <v>476</v>
      </c>
      <c r="CZ78" s="28" t="s">
        <v>473</v>
      </c>
      <c r="DA78" s="28" t="s">
        <v>473</v>
      </c>
      <c r="DB78" s="28" t="s">
        <v>475</v>
      </c>
      <c r="DC78" s="28" t="s">
        <v>473</v>
      </c>
      <c r="DD78" s="28" t="s">
        <v>475</v>
      </c>
      <c r="DE78" s="28" t="s">
        <v>474</v>
      </c>
      <c r="DF78" s="28" t="s">
        <v>473</v>
      </c>
      <c r="DG78" s="28" t="s">
        <v>475</v>
      </c>
      <c r="DH78" s="28" t="s">
        <v>479</v>
      </c>
      <c r="DI78" s="28" t="s">
        <v>473</v>
      </c>
      <c r="DJ78" s="28" t="s">
        <v>473</v>
      </c>
      <c r="DK78" s="28" t="s">
        <v>477</v>
      </c>
      <c r="DL78" s="28" t="s">
        <v>474</v>
      </c>
      <c r="DM78" s="28" t="s">
        <v>473</v>
      </c>
      <c r="DN78" s="28" t="s">
        <v>473</v>
      </c>
      <c r="DO78" s="28" t="s">
        <v>477</v>
      </c>
      <c r="DP78" s="28" t="s">
        <v>474</v>
      </c>
      <c r="DQ78" s="28" t="s">
        <v>475</v>
      </c>
      <c r="DR78" s="28" t="s">
        <v>474</v>
      </c>
      <c r="DS78" s="28" t="s">
        <v>480</v>
      </c>
      <c r="DT78" s="28" t="s">
        <v>473</v>
      </c>
      <c r="DU78" s="28" t="s">
        <v>475</v>
      </c>
      <c r="DV78" s="28" t="s">
        <v>475</v>
      </c>
      <c r="DW78" s="28" t="s">
        <v>473</v>
      </c>
      <c r="DX78" s="28" t="s">
        <v>478</v>
      </c>
      <c r="DY78" s="28" t="s">
        <v>475</v>
      </c>
      <c r="DZ78" s="28" t="s">
        <v>475</v>
      </c>
      <c r="EA78" s="28" t="s">
        <v>475</v>
      </c>
      <c r="EB78" s="28" t="s">
        <v>485</v>
      </c>
      <c r="EC78" s="28" t="s">
        <v>475</v>
      </c>
      <c r="ED78" s="28" t="s">
        <v>486</v>
      </c>
      <c r="EE78" s="28" t="s">
        <v>473</v>
      </c>
      <c r="EF78" s="28" t="s">
        <v>474</v>
      </c>
      <c r="EG78" s="28" t="s">
        <v>480</v>
      </c>
      <c r="EH78" s="28" t="s">
        <v>473</v>
      </c>
      <c r="EI78" s="28" t="s">
        <v>474</v>
      </c>
      <c r="EJ78" s="28" t="s">
        <v>474</v>
      </c>
      <c r="EK78" s="28" t="s">
        <v>475</v>
      </c>
      <c r="EL78" s="28" t="s">
        <v>475</v>
      </c>
      <c r="EM78" s="28" t="s">
        <v>473</v>
      </c>
      <c r="EN78" s="28" t="s">
        <v>474</v>
      </c>
      <c r="EO78" s="28" t="s">
        <v>476</v>
      </c>
      <c r="EP78" s="28" t="s">
        <v>475</v>
      </c>
      <c r="EQ78" s="28" t="s">
        <v>475</v>
      </c>
      <c r="ER78" s="28" t="s">
        <v>475</v>
      </c>
      <c r="ES78" s="28" t="s">
        <v>475</v>
      </c>
      <c r="ET78" s="28" t="s">
        <v>475</v>
      </c>
      <c r="EU78" s="28" t="s">
        <v>475</v>
      </c>
      <c r="EV78" s="28" t="s">
        <v>475</v>
      </c>
      <c r="EW78" s="28" t="s">
        <v>475</v>
      </c>
      <c r="EX78" s="28" t="s">
        <v>473</v>
      </c>
      <c r="EY78" s="28" t="s">
        <v>473</v>
      </c>
      <c r="EZ78" s="28" t="s">
        <v>474</v>
      </c>
      <c r="FA78" s="28" t="s">
        <v>475</v>
      </c>
      <c r="FB78" s="28" t="s">
        <v>475</v>
      </c>
      <c r="FC78" s="28" t="s">
        <v>478</v>
      </c>
      <c r="FD78" s="28" t="s">
        <v>474</v>
      </c>
      <c r="FE78" s="28" t="s">
        <v>475</v>
      </c>
      <c r="FF78" s="28" t="s">
        <v>475</v>
      </c>
      <c r="FG78" s="28" t="s">
        <v>473</v>
      </c>
      <c r="FH78" s="28" t="s">
        <v>475</v>
      </c>
      <c r="FI78" s="28" t="s">
        <v>475</v>
      </c>
      <c r="FJ78" s="28" t="s">
        <v>475</v>
      </c>
      <c r="FK78" s="28" t="s">
        <v>475</v>
      </c>
      <c r="FL78" s="28" t="s">
        <v>475</v>
      </c>
      <c r="FM78" s="28" t="s">
        <v>473</v>
      </c>
      <c r="FN78" s="28" t="s">
        <v>475</v>
      </c>
      <c r="FO78" s="28" t="s">
        <v>474</v>
      </c>
      <c r="FP78" s="28" t="s">
        <v>475</v>
      </c>
      <c r="FQ78" s="28" t="s">
        <v>475</v>
      </c>
      <c r="FR78" s="28" t="s">
        <v>473</v>
      </c>
      <c r="FS78" s="28" t="s">
        <v>476</v>
      </c>
      <c r="FT78" s="28" t="s">
        <v>473</v>
      </c>
      <c r="FU78" s="28" t="s">
        <v>475</v>
      </c>
      <c r="FV78" s="28" t="s">
        <v>473</v>
      </c>
      <c r="FW78" s="28" t="s">
        <v>473</v>
      </c>
      <c r="FX78" s="28" t="s">
        <v>474</v>
      </c>
      <c r="FY78" s="28" t="s">
        <v>475</v>
      </c>
      <c r="FZ78" s="28" t="s">
        <v>473</v>
      </c>
      <c r="GA78" s="28" t="s">
        <v>474</v>
      </c>
      <c r="GB78" s="28" t="s">
        <v>475</v>
      </c>
      <c r="GC78" s="28" t="s">
        <v>475</v>
      </c>
      <c r="GD78" s="28" t="s">
        <v>473</v>
      </c>
      <c r="GE78" s="28" t="s">
        <v>477</v>
      </c>
      <c r="GF78" s="28" t="s">
        <v>474</v>
      </c>
      <c r="GG78" s="28" t="s">
        <v>473</v>
      </c>
      <c r="GH78" s="28" t="s">
        <v>475</v>
      </c>
      <c r="GI78" s="27" t="s">
        <v>412</v>
      </c>
      <c r="GJ78" s="31"/>
      <c r="GK78" s="30">
        <v>97.65</v>
      </c>
      <c r="GL78" s="31">
        <v>2.0139999999999998</v>
      </c>
      <c r="GM78" s="27" t="s">
        <v>483</v>
      </c>
      <c r="GN78" s="34">
        <v>1.55</v>
      </c>
      <c r="GO78" s="37">
        <v>0</v>
      </c>
      <c r="GP78" s="37">
        <v>15504</v>
      </c>
      <c r="GQ78" s="37">
        <v>0</v>
      </c>
    </row>
    <row r="79" spans="1:199">
      <c r="A79" s="26" t="s">
        <v>470</v>
      </c>
      <c r="B79" s="29">
        <v>23005379</v>
      </c>
      <c r="C79" s="34">
        <v>88.15</v>
      </c>
      <c r="D79" s="34">
        <v>31.62</v>
      </c>
      <c r="E79" s="36">
        <v>3.7589999999999999</v>
      </c>
      <c r="F79" s="34">
        <v>11.87</v>
      </c>
      <c r="G79" s="35"/>
      <c r="H79" s="35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  <c r="CC79" s="28"/>
      <c r="CD79" s="28"/>
      <c r="CE79" s="28"/>
      <c r="CF79" s="28"/>
      <c r="CG79" s="28"/>
      <c r="CH79" s="28"/>
      <c r="CI79" s="28"/>
      <c r="CJ79" s="28"/>
      <c r="CK79" s="28"/>
      <c r="CL79" s="28"/>
      <c r="CM79" s="28"/>
      <c r="CN79" s="28"/>
      <c r="CO79" s="28"/>
      <c r="CP79" s="28"/>
      <c r="CQ79" s="28"/>
      <c r="CR79" s="28"/>
      <c r="CS79" s="28"/>
      <c r="CT79" s="28"/>
      <c r="CU79" s="28"/>
      <c r="CV79" s="28"/>
      <c r="CW79" s="28"/>
      <c r="CX79" s="28"/>
      <c r="CY79" s="28"/>
      <c r="CZ79" s="28"/>
      <c r="DA79" s="28"/>
      <c r="DB79" s="28"/>
      <c r="DC79" s="28"/>
      <c r="DD79" s="28"/>
      <c r="DE79" s="28"/>
      <c r="DF79" s="28"/>
      <c r="DG79" s="28"/>
      <c r="DH79" s="28"/>
      <c r="DI79" s="28"/>
      <c r="DJ79" s="28"/>
      <c r="DK79" s="28"/>
      <c r="DL79" s="28"/>
      <c r="DM79" s="28"/>
      <c r="DN79" s="28"/>
      <c r="DO79" s="28"/>
      <c r="DP79" s="28"/>
      <c r="DQ79" s="28"/>
      <c r="DR79" s="28"/>
      <c r="DS79" s="28"/>
      <c r="DT79" s="28"/>
      <c r="DU79" s="28"/>
      <c r="DV79" s="28"/>
      <c r="DW79" s="28"/>
      <c r="DX79" s="28"/>
      <c r="DY79" s="28"/>
      <c r="DZ79" s="28"/>
      <c r="EA79" s="28"/>
      <c r="EB79" s="28"/>
      <c r="EC79" s="28"/>
      <c r="ED79" s="28"/>
      <c r="EE79" s="28"/>
      <c r="EF79" s="28"/>
      <c r="EG79" s="28"/>
      <c r="EH79" s="28"/>
      <c r="EI79" s="28"/>
      <c r="EJ79" s="28"/>
      <c r="EK79" s="28"/>
      <c r="EL79" s="28"/>
      <c r="EM79" s="28"/>
      <c r="EN79" s="28"/>
      <c r="EO79" s="28"/>
      <c r="EP79" s="28"/>
      <c r="EQ79" s="28"/>
      <c r="ER79" s="28"/>
      <c r="ES79" s="28"/>
      <c r="ET79" s="28"/>
      <c r="EU79" s="28"/>
      <c r="EV79" s="28"/>
      <c r="EW79" s="28"/>
      <c r="EX79" s="28"/>
      <c r="EY79" s="28"/>
      <c r="EZ79" s="28"/>
      <c r="FA79" s="28"/>
      <c r="FB79" s="28"/>
      <c r="FC79" s="28"/>
      <c r="FD79" s="28"/>
      <c r="FE79" s="28"/>
      <c r="FF79" s="28"/>
      <c r="FG79" s="28"/>
      <c r="FH79" s="28"/>
      <c r="FI79" s="28"/>
      <c r="FJ79" s="28"/>
      <c r="FK79" s="28"/>
      <c r="FL79" s="28"/>
      <c r="FM79" s="28"/>
      <c r="FN79" s="28"/>
      <c r="FO79" s="28"/>
      <c r="FP79" s="28"/>
      <c r="FQ79" s="28"/>
      <c r="FR79" s="28"/>
      <c r="FS79" s="28"/>
      <c r="FT79" s="28"/>
      <c r="FU79" s="28"/>
      <c r="FV79" s="28"/>
      <c r="FW79" s="28"/>
      <c r="FX79" s="28"/>
      <c r="FY79" s="28"/>
      <c r="FZ79" s="28"/>
      <c r="GA79" s="28"/>
      <c r="GB79" s="28"/>
      <c r="GC79" s="28"/>
      <c r="GD79" s="28"/>
      <c r="GE79" s="28"/>
      <c r="GF79" s="28"/>
      <c r="GG79" s="28"/>
      <c r="GH79" s="28"/>
      <c r="GI79" s="27" t="s">
        <v>412</v>
      </c>
      <c r="GJ79" s="27" t="s">
        <v>413</v>
      </c>
      <c r="GK79" s="27"/>
      <c r="GL79" s="30"/>
      <c r="GM79" s="30"/>
      <c r="GN79" s="34"/>
      <c r="GO79" s="52"/>
      <c r="GP79" s="52"/>
      <c r="GQ79" s="28"/>
    </row>
    <row r="80" spans="1:199">
      <c r="A80" s="26" t="s">
        <v>471</v>
      </c>
      <c r="B80" s="29">
        <v>23005073</v>
      </c>
      <c r="C80" s="34">
        <v>88.52</v>
      </c>
      <c r="D80" s="34">
        <v>43.8</v>
      </c>
      <c r="E80" s="37"/>
      <c r="F80" s="37"/>
      <c r="G80" s="35"/>
      <c r="H80" s="35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  <c r="BT80" s="28"/>
      <c r="BU80" s="28"/>
      <c r="BV80" s="28"/>
      <c r="BW80" s="28"/>
      <c r="BX80" s="28"/>
      <c r="BY80" s="28"/>
      <c r="BZ80" s="28"/>
      <c r="CA80" s="28"/>
      <c r="CB80" s="28"/>
      <c r="CC80" s="28"/>
      <c r="CD80" s="28"/>
      <c r="CE80" s="28"/>
      <c r="CF80" s="28"/>
      <c r="CG80" s="28"/>
      <c r="CH80" s="28"/>
      <c r="CI80" s="28"/>
      <c r="CJ80" s="28"/>
      <c r="CK80" s="28"/>
      <c r="CL80" s="28"/>
      <c r="CM80" s="28"/>
      <c r="CN80" s="28"/>
      <c r="CO80" s="28"/>
      <c r="CP80" s="28"/>
      <c r="CQ80" s="28"/>
      <c r="CR80" s="28"/>
      <c r="CS80" s="28"/>
      <c r="CT80" s="28"/>
      <c r="CU80" s="28"/>
      <c r="CV80" s="28"/>
      <c r="CW80" s="28"/>
      <c r="CX80" s="28"/>
      <c r="CY80" s="28"/>
      <c r="CZ80" s="28"/>
      <c r="DA80" s="28"/>
      <c r="DB80" s="28"/>
      <c r="DC80" s="28"/>
      <c r="DD80" s="28"/>
      <c r="DE80" s="28"/>
      <c r="DF80" s="28"/>
      <c r="DG80" s="28"/>
      <c r="DH80" s="28"/>
      <c r="DI80" s="28"/>
      <c r="DJ80" s="28"/>
      <c r="DK80" s="28"/>
      <c r="DL80" s="28"/>
      <c r="DM80" s="28"/>
      <c r="DN80" s="28"/>
      <c r="DO80" s="28"/>
      <c r="DP80" s="28"/>
      <c r="DQ80" s="28"/>
      <c r="DR80" s="28"/>
      <c r="DS80" s="28"/>
      <c r="DT80" s="28"/>
      <c r="DU80" s="28"/>
      <c r="DV80" s="28"/>
      <c r="DW80" s="28"/>
      <c r="DX80" s="28"/>
      <c r="DY80" s="28"/>
      <c r="DZ80" s="28"/>
      <c r="EA80" s="28"/>
      <c r="EB80" s="28"/>
      <c r="EC80" s="28"/>
      <c r="ED80" s="28"/>
      <c r="EE80" s="28"/>
      <c r="EF80" s="28"/>
      <c r="EG80" s="28"/>
      <c r="EH80" s="28"/>
      <c r="EI80" s="28"/>
      <c r="EJ80" s="28"/>
      <c r="EK80" s="28"/>
      <c r="EL80" s="28"/>
      <c r="EM80" s="28"/>
      <c r="EN80" s="28"/>
      <c r="EO80" s="28"/>
      <c r="EP80" s="28"/>
      <c r="EQ80" s="28"/>
      <c r="ER80" s="28"/>
      <c r="ES80" s="28"/>
      <c r="ET80" s="28"/>
      <c r="EU80" s="28"/>
      <c r="EV80" s="28"/>
      <c r="EW80" s="28"/>
      <c r="EX80" s="28"/>
      <c r="EY80" s="28"/>
      <c r="EZ80" s="28"/>
      <c r="FA80" s="28"/>
      <c r="FB80" s="28"/>
      <c r="FC80" s="28"/>
      <c r="FD80" s="28"/>
      <c r="FE80" s="28"/>
      <c r="FF80" s="28"/>
      <c r="FG80" s="28"/>
      <c r="FH80" s="28"/>
      <c r="FI80" s="28"/>
      <c r="FJ80" s="28"/>
      <c r="FK80" s="28"/>
      <c r="FL80" s="28"/>
      <c r="FM80" s="28"/>
      <c r="FN80" s="28"/>
      <c r="FO80" s="28"/>
      <c r="FP80" s="28"/>
      <c r="FQ80" s="28"/>
      <c r="FR80" s="28"/>
      <c r="FS80" s="28"/>
      <c r="FT80" s="28"/>
      <c r="FU80" s="28"/>
      <c r="FV80" s="28"/>
      <c r="FW80" s="28"/>
      <c r="FX80" s="28"/>
      <c r="FY80" s="28"/>
      <c r="FZ80" s="28"/>
      <c r="GA80" s="28"/>
      <c r="GB80" s="28"/>
      <c r="GC80" s="28"/>
      <c r="GD80" s="28"/>
      <c r="GE80" s="28"/>
      <c r="GF80" s="28"/>
      <c r="GG80" s="28"/>
      <c r="GH80" s="28"/>
      <c r="GI80" s="31"/>
      <c r="GJ80" s="31"/>
      <c r="GK80" s="27"/>
      <c r="GL80" s="30"/>
      <c r="GM80" s="30"/>
      <c r="GN80" s="34"/>
      <c r="GO80" s="52"/>
      <c r="GP80" s="52"/>
      <c r="GQ80" s="28"/>
    </row>
    <row r="81" spans="1:199">
      <c r="A81" s="26" t="s">
        <v>481</v>
      </c>
      <c r="B81" s="29">
        <v>23004818</v>
      </c>
      <c r="C81" s="34">
        <v>99.92</v>
      </c>
      <c r="D81" s="35"/>
      <c r="E81" s="37"/>
      <c r="F81" s="37"/>
      <c r="G81" s="33">
        <v>40.1</v>
      </c>
      <c r="H81" s="52">
        <v>0.44919999999999999</v>
      </c>
      <c r="I81" s="70">
        <v>3.015E-2</v>
      </c>
      <c r="J81" s="59">
        <v>1.2409999999999999E-3</v>
      </c>
      <c r="K81" s="52">
        <v>0.37980000000000003</v>
      </c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  <c r="CA81" s="52"/>
      <c r="CB81" s="52"/>
      <c r="CC81" s="52"/>
      <c r="CD81" s="52"/>
      <c r="CE81" s="52"/>
      <c r="CF81" s="52"/>
      <c r="CG81" s="52"/>
      <c r="CH81" s="52"/>
      <c r="CI81" s="52"/>
      <c r="CJ81" s="52"/>
      <c r="CK81" s="52"/>
      <c r="CL81" s="52"/>
      <c r="CM81" s="52"/>
      <c r="CN81" s="52"/>
      <c r="CO81" s="52"/>
      <c r="CP81" s="52"/>
      <c r="CQ81" s="52"/>
      <c r="CR81" s="52"/>
      <c r="CS81" s="52"/>
      <c r="CT81" s="52"/>
      <c r="CU81" s="52"/>
      <c r="CV81" s="52"/>
      <c r="CW81" s="52"/>
      <c r="CX81" s="52"/>
      <c r="CY81" s="52"/>
      <c r="CZ81" s="52"/>
      <c r="DA81" s="52"/>
      <c r="DB81" s="52"/>
      <c r="DC81" s="52"/>
      <c r="DD81" s="52"/>
      <c r="DE81" s="52"/>
      <c r="DF81" s="52"/>
      <c r="DG81" s="52"/>
      <c r="DH81" s="52"/>
      <c r="DI81" s="52"/>
      <c r="DJ81" s="52"/>
      <c r="DK81" s="52"/>
      <c r="DL81" s="52"/>
      <c r="DM81" s="52"/>
      <c r="DN81" s="52"/>
      <c r="DO81" s="52"/>
      <c r="DP81" s="52"/>
      <c r="DQ81" s="52"/>
      <c r="DR81" s="52"/>
      <c r="DS81" s="52"/>
      <c r="DT81" s="52"/>
      <c r="DU81" s="52"/>
      <c r="DV81" s="52"/>
      <c r="DW81" s="52"/>
      <c r="DX81" s="52"/>
      <c r="DY81" s="52"/>
      <c r="DZ81" s="52"/>
      <c r="EA81" s="52"/>
      <c r="EB81" s="52"/>
      <c r="EC81" s="52"/>
      <c r="ED81" s="52"/>
      <c r="EE81" s="52"/>
      <c r="EF81" s="52"/>
      <c r="EG81" s="52"/>
      <c r="EH81" s="52"/>
      <c r="EI81" s="52"/>
      <c r="EJ81" s="52"/>
      <c r="EK81" s="52"/>
      <c r="EL81" s="52"/>
      <c r="EM81" s="52"/>
      <c r="EN81" s="52"/>
      <c r="EO81" s="52"/>
      <c r="EP81" s="52"/>
      <c r="EQ81" s="52"/>
      <c r="ER81" s="52"/>
      <c r="ES81" s="52"/>
      <c r="ET81" s="52"/>
      <c r="EU81" s="52"/>
      <c r="EV81" s="52"/>
      <c r="EW81" s="52"/>
      <c r="EX81" s="52"/>
      <c r="EY81" s="52"/>
      <c r="EZ81" s="52"/>
      <c r="FA81" s="52"/>
      <c r="FB81" s="52"/>
      <c r="FC81" s="52"/>
      <c r="FD81" s="52"/>
      <c r="FE81" s="52"/>
      <c r="FF81" s="52"/>
      <c r="FG81" s="52"/>
      <c r="FH81" s="52"/>
      <c r="FI81" s="52"/>
      <c r="FJ81" s="52"/>
      <c r="FK81" s="52"/>
      <c r="FL81" s="52"/>
      <c r="FM81" s="52"/>
      <c r="FN81" s="52"/>
      <c r="FO81" s="52"/>
      <c r="FP81" s="52"/>
      <c r="FQ81" s="52"/>
      <c r="FR81" s="52"/>
      <c r="FS81" s="52"/>
      <c r="FT81" s="52"/>
      <c r="FU81" s="52"/>
      <c r="FV81" s="52"/>
      <c r="FW81" s="52"/>
      <c r="FX81" s="52"/>
      <c r="FY81" s="52"/>
      <c r="FZ81" s="52"/>
      <c r="GA81" s="52"/>
      <c r="GB81" s="52"/>
      <c r="GC81" s="52"/>
      <c r="GD81" s="52"/>
      <c r="GE81" s="52"/>
      <c r="GF81" s="52"/>
      <c r="GG81" s="52"/>
      <c r="GH81" s="52"/>
      <c r="GI81" s="31"/>
      <c r="GJ81" s="31"/>
      <c r="GK81" s="27"/>
      <c r="GL81" s="30"/>
      <c r="GM81" s="30"/>
      <c r="GN81" s="34"/>
      <c r="GO81" s="52"/>
      <c r="GP81" s="52"/>
      <c r="GQ81" s="28"/>
    </row>
    <row r="82" spans="1:199">
      <c r="A82" s="192" t="s">
        <v>487</v>
      </c>
      <c r="B82" s="29">
        <v>23002618</v>
      </c>
      <c r="C82" s="34">
        <v>88.7</v>
      </c>
      <c r="D82" s="187">
        <v>12.92</v>
      </c>
      <c r="E82" s="37"/>
      <c r="F82" s="187">
        <v>31.5</v>
      </c>
      <c r="G82" s="35"/>
      <c r="H82" s="35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28"/>
      <c r="CI82" s="28"/>
      <c r="CJ82" s="28"/>
      <c r="CK82" s="28"/>
      <c r="CL82" s="28"/>
      <c r="CM82" s="28"/>
      <c r="CN82" s="28"/>
      <c r="CO82" s="28"/>
      <c r="CP82" s="28"/>
      <c r="CQ82" s="28"/>
      <c r="CR82" s="28"/>
      <c r="CS82" s="28"/>
      <c r="CT82" s="28"/>
      <c r="CU82" s="28"/>
      <c r="CV82" s="28"/>
      <c r="CW82" s="28"/>
      <c r="CX82" s="28"/>
      <c r="CY82" s="28"/>
      <c r="CZ82" s="28"/>
      <c r="DA82" s="28"/>
      <c r="DB82" s="28"/>
      <c r="DC82" s="28"/>
      <c r="DD82" s="28"/>
      <c r="DE82" s="28"/>
      <c r="DF82" s="28"/>
      <c r="DG82" s="28"/>
      <c r="DH82" s="28"/>
      <c r="DI82" s="28"/>
      <c r="DJ82" s="28"/>
      <c r="DK82" s="28"/>
      <c r="DL82" s="28"/>
      <c r="DM82" s="28"/>
      <c r="DN82" s="28"/>
      <c r="DO82" s="28"/>
      <c r="DP82" s="28"/>
      <c r="DQ82" s="28"/>
      <c r="DR82" s="28"/>
      <c r="DS82" s="28"/>
      <c r="DT82" s="28"/>
      <c r="DU82" s="28"/>
      <c r="DV82" s="28"/>
      <c r="DW82" s="28"/>
      <c r="DX82" s="28"/>
      <c r="DY82" s="28"/>
      <c r="DZ82" s="28"/>
      <c r="EA82" s="28"/>
      <c r="EB82" s="28"/>
      <c r="EC82" s="28"/>
      <c r="ED82" s="28"/>
      <c r="EE82" s="28"/>
      <c r="EF82" s="28"/>
      <c r="EG82" s="28"/>
      <c r="EH82" s="28"/>
      <c r="EI82" s="28"/>
      <c r="EJ82" s="28"/>
      <c r="EK82" s="28"/>
      <c r="EL82" s="28"/>
      <c r="EM82" s="28"/>
      <c r="EN82" s="28"/>
      <c r="EO82" s="28"/>
      <c r="EP82" s="28"/>
      <c r="EQ82" s="28"/>
      <c r="ER82" s="28"/>
      <c r="ES82" s="28"/>
      <c r="ET82" s="28"/>
      <c r="EU82" s="28"/>
      <c r="EV82" s="28"/>
      <c r="EW82" s="28"/>
      <c r="EX82" s="28"/>
      <c r="EY82" s="28"/>
      <c r="EZ82" s="28"/>
      <c r="FA82" s="28"/>
      <c r="FB82" s="28"/>
      <c r="FC82" s="28"/>
      <c r="FD82" s="28"/>
      <c r="FE82" s="28"/>
      <c r="FF82" s="28"/>
      <c r="FG82" s="28"/>
      <c r="FH82" s="28"/>
      <c r="FI82" s="28"/>
      <c r="FJ82" s="28"/>
      <c r="FK82" s="28"/>
      <c r="FL82" s="28"/>
      <c r="FM82" s="28"/>
      <c r="FN82" s="28"/>
      <c r="FO82" s="28"/>
      <c r="FP82" s="28"/>
      <c r="FQ82" s="28"/>
      <c r="FR82" s="28"/>
      <c r="FS82" s="28"/>
      <c r="FT82" s="28"/>
      <c r="FU82" s="28"/>
      <c r="FV82" s="28"/>
      <c r="FW82" s="28"/>
      <c r="FX82" s="28"/>
      <c r="FY82" s="28"/>
      <c r="FZ82" s="28"/>
      <c r="GA82" s="28"/>
      <c r="GB82" s="28"/>
      <c r="GC82" s="28"/>
      <c r="GD82" s="28"/>
      <c r="GE82" s="28"/>
      <c r="GF82" s="28"/>
      <c r="GG82" s="28"/>
      <c r="GH82" s="28"/>
      <c r="GI82" s="31"/>
      <c r="GJ82" s="31"/>
      <c r="GK82" s="27"/>
      <c r="GL82" s="30"/>
      <c r="GM82" s="30"/>
      <c r="GN82" s="34"/>
      <c r="GO82" s="52"/>
      <c r="GP82" s="52"/>
      <c r="GQ82" s="28"/>
    </row>
    <row r="83" spans="1:199">
      <c r="A83" s="53" t="s">
        <v>0</v>
      </c>
      <c r="B83" s="64"/>
      <c r="C83" s="45">
        <f>MIN(C76:C82)</f>
        <v>87.38</v>
      </c>
      <c r="D83" s="45">
        <f>MIN(D76:D82)</f>
        <v>12.92</v>
      </c>
      <c r="E83" s="45"/>
      <c r="F83" s="45">
        <f>MIN(F76:F82)</f>
        <v>11.87</v>
      </c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45"/>
      <c r="BS83" s="45"/>
      <c r="BT83" s="45"/>
      <c r="BU83" s="45"/>
      <c r="BV83" s="45"/>
      <c r="BW83" s="45"/>
      <c r="BX83" s="45"/>
      <c r="BY83" s="45"/>
      <c r="BZ83" s="45"/>
      <c r="CA83" s="45"/>
      <c r="CB83" s="45"/>
      <c r="CC83" s="45"/>
      <c r="CD83" s="45"/>
      <c r="CE83" s="45"/>
      <c r="CF83" s="45"/>
      <c r="CG83" s="45"/>
      <c r="CH83" s="45"/>
      <c r="CI83" s="45"/>
      <c r="CJ83" s="45"/>
      <c r="CK83" s="45"/>
      <c r="CL83" s="45"/>
      <c r="CM83" s="45"/>
      <c r="CN83" s="45"/>
      <c r="CO83" s="45"/>
      <c r="CP83" s="45"/>
      <c r="CQ83" s="45"/>
      <c r="CR83" s="45"/>
      <c r="CS83" s="45"/>
      <c r="CT83" s="45"/>
      <c r="CU83" s="45"/>
      <c r="CV83" s="45"/>
      <c r="CW83" s="45"/>
      <c r="CX83" s="45"/>
      <c r="CY83" s="45"/>
      <c r="CZ83" s="45"/>
      <c r="DA83" s="45"/>
      <c r="DB83" s="45"/>
      <c r="DC83" s="45"/>
      <c r="DD83" s="45"/>
      <c r="DE83" s="45"/>
      <c r="DF83" s="45"/>
      <c r="DG83" s="45"/>
      <c r="DH83" s="45"/>
      <c r="DI83" s="45"/>
      <c r="DJ83" s="45"/>
      <c r="DK83" s="45"/>
      <c r="DL83" s="45"/>
      <c r="DM83" s="45"/>
      <c r="DN83" s="45"/>
      <c r="DO83" s="45"/>
      <c r="DP83" s="45"/>
      <c r="DQ83" s="45"/>
      <c r="DR83" s="45"/>
      <c r="DS83" s="45"/>
      <c r="DT83" s="45"/>
      <c r="DU83" s="45"/>
      <c r="DV83" s="45"/>
      <c r="DW83" s="45"/>
      <c r="DX83" s="45"/>
      <c r="DY83" s="45"/>
      <c r="DZ83" s="45"/>
      <c r="EA83" s="45"/>
      <c r="EB83" s="45"/>
      <c r="EC83" s="45"/>
      <c r="ED83" s="45"/>
      <c r="EE83" s="45"/>
      <c r="EF83" s="45"/>
      <c r="EG83" s="45"/>
      <c r="EH83" s="45"/>
      <c r="EI83" s="45"/>
      <c r="EJ83" s="45"/>
      <c r="EK83" s="45"/>
      <c r="EL83" s="45"/>
      <c r="EM83" s="45"/>
      <c r="EN83" s="45"/>
      <c r="EO83" s="45"/>
      <c r="EP83" s="45"/>
      <c r="EQ83" s="45"/>
      <c r="ER83" s="45"/>
      <c r="ES83" s="45"/>
      <c r="ET83" s="45"/>
      <c r="EU83" s="45"/>
      <c r="EV83" s="45"/>
      <c r="EW83" s="45"/>
      <c r="EX83" s="45"/>
      <c r="EY83" s="45"/>
      <c r="EZ83" s="45"/>
      <c r="FA83" s="45"/>
      <c r="FB83" s="45"/>
      <c r="FC83" s="45"/>
      <c r="FD83" s="45"/>
      <c r="FE83" s="45"/>
      <c r="FF83" s="45"/>
      <c r="FG83" s="45"/>
      <c r="FH83" s="45"/>
      <c r="FI83" s="45"/>
      <c r="FJ83" s="45"/>
      <c r="FK83" s="45"/>
      <c r="FL83" s="234">
        <f t="shared" ref="FL83:FM83" si="21">MIN(FL76:FL82)</f>
        <v>6.7330000000000003E-3</v>
      </c>
      <c r="FM83" s="157">
        <f t="shared" si="21"/>
        <v>1.116E-2</v>
      </c>
      <c r="FN83" s="150"/>
      <c r="FO83" s="150"/>
      <c r="FP83" s="150"/>
      <c r="FQ83" s="150"/>
      <c r="FR83" s="150"/>
      <c r="FS83" s="150"/>
      <c r="FT83" s="150"/>
      <c r="FU83" s="150"/>
      <c r="FV83" s="150"/>
      <c r="FW83" s="150"/>
      <c r="FX83" s="150"/>
      <c r="FY83" s="150"/>
      <c r="FZ83" s="150"/>
      <c r="GA83" s="150"/>
      <c r="GB83" s="150"/>
      <c r="GC83" s="150"/>
      <c r="GD83" s="150"/>
      <c r="GE83" s="150"/>
      <c r="GF83" s="150"/>
      <c r="GG83" s="150"/>
      <c r="GH83" s="150"/>
      <c r="GI83" s="150"/>
      <c r="GJ83" s="150"/>
      <c r="GK83" s="150"/>
      <c r="GL83" s="45"/>
      <c r="GM83" s="45"/>
      <c r="GN83" s="45"/>
      <c r="GO83" s="45"/>
      <c r="GP83" s="45"/>
      <c r="GQ83" s="45"/>
    </row>
    <row r="84" spans="1:199">
      <c r="A84" s="55" t="s">
        <v>1</v>
      </c>
      <c r="B84" s="65"/>
      <c r="C84" s="48">
        <f>MAX(C76:C82)</f>
        <v>99.92</v>
      </c>
      <c r="D84" s="48">
        <f>MAX(D76:D82)</f>
        <v>43.8</v>
      </c>
      <c r="E84" s="48"/>
      <c r="F84" s="48">
        <f>MAX(F76:F82)</f>
        <v>31.5</v>
      </c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  <c r="BK84" s="48"/>
      <c r="BL84" s="48"/>
      <c r="BM84" s="48"/>
      <c r="BN84" s="48"/>
      <c r="BO84" s="48"/>
      <c r="BP84" s="48"/>
      <c r="BQ84" s="48"/>
      <c r="BR84" s="48"/>
      <c r="BS84" s="48"/>
      <c r="BT84" s="48"/>
      <c r="BU84" s="48"/>
      <c r="BV84" s="48"/>
      <c r="BW84" s="48"/>
      <c r="BX84" s="48"/>
      <c r="BY84" s="48"/>
      <c r="BZ84" s="48"/>
      <c r="CA84" s="48"/>
      <c r="CB84" s="48"/>
      <c r="CC84" s="48"/>
      <c r="CD84" s="48"/>
      <c r="CE84" s="48"/>
      <c r="CF84" s="48"/>
      <c r="CG84" s="48"/>
      <c r="CH84" s="48"/>
      <c r="CI84" s="48"/>
      <c r="CJ84" s="48"/>
      <c r="CK84" s="48"/>
      <c r="CL84" s="48"/>
      <c r="CM84" s="48"/>
      <c r="CN84" s="48"/>
      <c r="CO84" s="48"/>
      <c r="CP84" s="48"/>
      <c r="CQ84" s="48"/>
      <c r="CR84" s="48"/>
      <c r="CS84" s="48"/>
      <c r="CT84" s="48"/>
      <c r="CU84" s="48"/>
      <c r="CV84" s="48"/>
      <c r="CW84" s="48"/>
      <c r="CX84" s="48"/>
      <c r="CY84" s="48"/>
      <c r="CZ84" s="48"/>
      <c r="DA84" s="48"/>
      <c r="DB84" s="48"/>
      <c r="DC84" s="48"/>
      <c r="DD84" s="48"/>
      <c r="DE84" s="48"/>
      <c r="DF84" s="48"/>
      <c r="DG84" s="48"/>
      <c r="DH84" s="48"/>
      <c r="DI84" s="48"/>
      <c r="DJ84" s="48"/>
      <c r="DK84" s="48"/>
      <c r="DL84" s="48"/>
      <c r="DM84" s="48"/>
      <c r="DN84" s="48"/>
      <c r="DO84" s="48"/>
      <c r="DP84" s="48"/>
      <c r="DQ84" s="48"/>
      <c r="DR84" s="48"/>
      <c r="DS84" s="48"/>
      <c r="DT84" s="48"/>
      <c r="DU84" s="48"/>
      <c r="DV84" s="48"/>
      <c r="DW84" s="48"/>
      <c r="DX84" s="48"/>
      <c r="DY84" s="48"/>
      <c r="DZ84" s="48"/>
      <c r="EA84" s="48"/>
      <c r="EB84" s="48"/>
      <c r="EC84" s="48"/>
      <c r="ED84" s="48"/>
      <c r="EE84" s="48"/>
      <c r="EF84" s="48"/>
      <c r="EG84" s="48"/>
      <c r="EH84" s="48"/>
      <c r="EI84" s="48"/>
      <c r="EJ84" s="48"/>
      <c r="EK84" s="48"/>
      <c r="EL84" s="48"/>
      <c r="EM84" s="48"/>
      <c r="EN84" s="48"/>
      <c r="EO84" s="48"/>
      <c r="EP84" s="48"/>
      <c r="EQ84" s="48"/>
      <c r="ER84" s="48"/>
      <c r="ES84" s="48"/>
      <c r="ET84" s="48"/>
      <c r="EU84" s="48"/>
      <c r="EV84" s="48"/>
      <c r="EW84" s="48"/>
      <c r="EX84" s="48"/>
      <c r="EY84" s="48"/>
      <c r="EZ84" s="48"/>
      <c r="FA84" s="48"/>
      <c r="FB84" s="48"/>
      <c r="FC84" s="48"/>
      <c r="FD84" s="48"/>
      <c r="FE84" s="48"/>
      <c r="FF84" s="48"/>
      <c r="FG84" s="48"/>
      <c r="FH84" s="48"/>
      <c r="FI84" s="48"/>
      <c r="FJ84" s="48"/>
      <c r="FK84" s="48"/>
      <c r="FL84" s="235">
        <f t="shared" ref="FL84:FM84" si="22">MAX(FL76:FL82)</f>
        <v>7.2139999999999999E-3</v>
      </c>
      <c r="FM84" s="158">
        <f t="shared" si="22"/>
        <v>1.218E-2</v>
      </c>
      <c r="FN84" s="151"/>
      <c r="FO84" s="151"/>
      <c r="FP84" s="151"/>
      <c r="FQ84" s="151"/>
      <c r="FR84" s="151"/>
      <c r="FS84" s="151"/>
      <c r="FT84" s="151"/>
      <c r="FU84" s="151"/>
      <c r="FV84" s="151"/>
      <c r="FW84" s="151"/>
      <c r="FX84" s="151"/>
      <c r="FY84" s="151"/>
      <c r="FZ84" s="151"/>
      <c r="GA84" s="151"/>
      <c r="GB84" s="151"/>
      <c r="GC84" s="151"/>
      <c r="GD84" s="151"/>
      <c r="GE84" s="151"/>
      <c r="GF84" s="151"/>
      <c r="GG84" s="151"/>
      <c r="GH84" s="151"/>
      <c r="GI84" s="151"/>
      <c r="GJ84" s="151"/>
      <c r="GK84" s="151"/>
      <c r="GL84" s="48"/>
      <c r="GM84" s="48"/>
      <c r="GN84" s="48"/>
      <c r="GO84" s="48"/>
      <c r="GP84" s="48"/>
      <c r="GQ84" s="48"/>
    </row>
    <row r="85" spans="1:199" ht="15.75" thickBot="1">
      <c r="A85" s="57" t="s">
        <v>2</v>
      </c>
      <c r="B85" s="66"/>
      <c r="C85" s="51">
        <f>MEDIAN(C76:C82)</f>
        <v>88.7</v>
      </c>
      <c r="D85" s="51">
        <f>MEDIAN(D76:D82)</f>
        <v>31.62</v>
      </c>
      <c r="E85" s="51"/>
      <c r="F85" s="51">
        <f>MEDIAN(F76:F82)</f>
        <v>21.685000000000002</v>
      </c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  <c r="BF85" s="51"/>
      <c r="BG85" s="51"/>
      <c r="BH85" s="51"/>
      <c r="BI85" s="51"/>
      <c r="BJ85" s="51"/>
      <c r="BK85" s="51"/>
      <c r="BL85" s="51"/>
      <c r="BM85" s="51"/>
      <c r="BN85" s="51"/>
      <c r="BO85" s="51"/>
      <c r="BP85" s="51"/>
      <c r="BQ85" s="51"/>
      <c r="BR85" s="51"/>
      <c r="BS85" s="51"/>
      <c r="BT85" s="51"/>
      <c r="BU85" s="51"/>
      <c r="BV85" s="51"/>
      <c r="BW85" s="51"/>
      <c r="BX85" s="51"/>
      <c r="BY85" s="51"/>
      <c r="BZ85" s="51"/>
      <c r="CA85" s="51"/>
      <c r="CB85" s="51"/>
      <c r="CC85" s="51"/>
      <c r="CD85" s="51"/>
      <c r="CE85" s="51"/>
      <c r="CF85" s="51"/>
      <c r="CG85" s="51"/>
      <c r="CH85" s="51"/>
      <c r="CI85" s="51"/>
      <c r="CJ85" s="51"/>
      <c r="CK85" s="51"/>
      <c r="CL85" s="51"/>
      <c r="CM85" s="51"/>
      <c r="CN85" s="51"/>
      <c r="CO85" s="51"/>
      <c r="CP85" s="51"/>
      <c r="CQ85" s="51"/>
      <c r="CR85" s="51"/>
      <c r="CS85" s="51"/>
      <c r="CT85" s="51"/>
      <c r="CU85" s="51"/>
      <c r="CV85" s="51"/>
      <c r="CW85" s="51"/>
      <c r="CX85" s="51"/>
      <c r="CY85" s="51"/>
      <c r="CZ85" s="51"/>
      <c r="DA85" s="51"/>
      <c r="DB85" s="51"/>
      <c r="DC85" s="51"/>
      <c r="DD85" s="51"/>
      <c r="DE85" s="51"/>
      <c r="DF85" s="51"/>
      <c r="DG85" s="51"/>
      <c r="DH85" s="51"/>
      <c r="DI85" s="51"/>
      <c r="DJ85" s="51"/>
      <c r="DK85" s="51"/>
      <c r="DL85" s="51"/>
      <c r="DM85" s="51"/>
      <c r="DN85" s="51"/>
      <c r="DO85" s="51"/>
      <c r="DP85" s="51"/>
      <c r="DQ85" s="51"/>
      <c r="DR85" s="51"/>
      <c r="DS85" s="51"/>
      <c r="DT85" s="51"/>
      <c r="DU85" s="51"/>
      <c r="DV85" s="51"/>
      <c r="DW85" s="51"/>
      <c r="DX85" s="51"/>
      <c r="DY85" s="51"/>
      <c r="DZ85" s="51"/>
      <c r="EA85" s="51"/>
      <c r="EB85" s="51"/>
      <c r="EC85" s="51"/>
      <c r="ED85" s="51"/>
      <c r="EE85" s="51"/>
      <c r="EF85" s="51"/>
      <c r="EG85" s="51"/>
      <c r="EH85" s="51"/>
      <c r="EI85" s="51"/>
      <c r="EJ85" s="51"/>
      <c r="EK85" s="51"/>
      <c r="EL85" s="51"/>
      <c r="EM85" s="51"/>
      <c r="EN85" s="51"/>
      <c r="EO85" s="51"/>
      <c r="EP85" s="51"/>
      <c r="EQ85" s="51"/>
      <c r="ER85" s="51"/>
      <c r="ES85" s="51"/>
      <c r="ET85" s="51"/>
      <c r="EU85" s="51"/>
      <c r="EV85" s="51"/>
      <c r="EW85" s="51"/>
      <c r="EX85" s="51"/>
      <c r="EY85" s="51"/>
      <c r="EZ85" s="51"/>
      <c r="FA85" s="51"/>
      <c r="FB85" s="51"/>
      <c r="FC85" s="51"/>
      <c r="FD85" s="51"/>
      <c r="FE85" s="51"/>
      <c r="FF85" s="51"/>
      <c r="FG85" s="51"/>
      <c r="FH85" s="51"/>
      <c r="FI85" s="51"/>
      <c r="FJ85" s="51"/>
      <c r="FK85" s="51"/>
      <c r="FL85" s="236">
        <f t="shared" ref="FL85:FM85" si="23">MEDIAN(FL76:FL82)</f>
        <v>6.9735000000000005E-3</v>
      </c>
      <c r="FM85" s="159">
        <f t="shared" si="23"/>
        <v>1.167E-2</v>
      </c>
      <c r="FN85" s="152"/>
      <c r="FO85" s="152"/>
      <c r="FP85" s="152"/>
      <c r="FQ85" s="152"/>
      <c r="FR85" s="152"/>
      <c r="FS85" s="152"/>
      <c r="FT85" s="152"/>
      <c r="FU85" s="152"/>
      <c r="FV85" s="152"/>
      <c r="FW85" s="152"/>
      <c r="FX85" s="152"/>
      <c r="FY85" s="152"/>
      <c r="FZ85" s="152"/>
      <c r="GA85" s="152"/>
      <c r="GB85" s="152"/>
      <c r="GC85" s="152"/>
      <c r="GD85" s="152"/>
      <c r="GE85" s="152"/>
      <c r="GF85" s="152"/>
      <c r="GG85" s="152"/>
      <c r="GH85" s="152"/>
      <c r="GI85" s="152"/>
      <c r="GJ85" s="152"/>
      <c r="GK85" s="152"/>
      <c r="GL85" s="51"/>
      <c r="GM85" s="51"/>
      <c r="GN85" s="51"/>
      <c r="GO85" s="51"/>
      <c r="GP85" s="51"/>
      <c r="GQ85" s="51"/>
    </row>
    <row r="87" spans="1:199">
      <c r="A87" s="12" t="s">
        <v>33</v>
      </c>
    </row>
    <row r="88" spans="1:199">
      <c r="A88" t="s">
        <v>34</v>
      </c>
    </row>
  </sheetData>
  <sheetProtection algorithmName="SHA-512" hashValue="sMel2xxUsm0S33sFkmhBGcGlplmN335fynB8goNEqLxGgpb4dhNB4tjgUAuMMM3OIp+LaHtXe2H9s2W2p1pRdA==" saltValue="TSSfy0BKah7RNw/5Itc97g==" spinCount="100000" sheet="1" objects="1" scenarios="1"/>
  <sortState xmlns:xlrd2="http://schemas.microsoft.com/office/spreadsheetml/2017/richdata2" ref="A76:GQ82">
    <sortCondition ref="A76:A82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H144"/>
  <sheetViews>
    <sheetView showGridLines="0" zoomScale="80" zoomScaleNormal="80" workbookViewId="0">
      <selection activeCell="A103" sqref="A103"/>
    </sheetView>
  </sheetViews>
  <sheetFormatPr defaultRowHeight="15"/>
  <cols>
    <col min="1" max="1" width="75.7109375" customWidth="1"/>
    <col min="2" max="9" width="15.7109375" style="2" customWidth="1"/>
    <col min="10" max="10" width="15.85546875" style="2" customWidth="1"/>
    <col min="11" max="23" width="15.7109375" style="2" customWidth="1"/>
    <col min="24" max="24" width="17.5703125" style="2" customWidth="1"/>
    <col min="25" max="29" width="15.7109375" style="2" customWidth="1"/>
    <col min="30" max="30" width="18.140625" style="2" customWidth="1"/>
    <col min="31" max="64" width="15.7109375" style="2" customWidth="1"/>
    <col min="65" max="260" width="15.7109375" customWidth="1"/>
  </cols>
  <sheetData>
    <row r="1" spans="1:70" ht="120" customHeight="1">
      <c r="B1" s="175" t="s">
        <v>381</v>
      </c>
    </row>
    <row r="2" spans="1:70">
      <c r="A2" s="8" t="s">
        <v>30</v>
      </c>
      <c r="BL2"/>
    </row>
    <row r="3" spans="1:70" ht="15.75" thickBot="1">
      <c r="BL3"/>
    </row>
    <row r="4" spans="1:70" s="3" customFormat="1" ht="60" customHeight="1">
      <c r="A4" s="39" t="s">
        <v>6</v>
      </c>
      <c r="B4" s="40" t="s">
        <v>3</v>
      </c>
      <c r="C4" s="41" t="s">
        <v>39</v>
      </c>
      <c r="D4" s="41" t="s">
        <v>37</v>
      </c>
      <c r="E4" s="41" t="s">
        <v>38</v>
      </c>
      <c r="F4" s="41" t="s">
        <v>40</v>
      </c>
      <c r="G4" s="41" t="s">
        <v>115</v>
      </c>
      <c r="H4" s="41" t="s">
        <v>41</v>
      </c>
      <c r="I4" s="41" t="s">
        <v>168</v>
      </c>
      <c r="J4" s="41" t="s">
        <v>50</v>
      </c>
      <c r="K4" s="41" t="s">
        <v>116</v>
      </c>
      <c r="L4" s="41" t="s">
        <v>117</v>
      </c>
      <c r="M4" s="41" t="s">
        <v>118</v>
      </c>
      <c r="N4" s="41" t="s">
        <v>42</v>
      </c>
      <c r="O4" s="41" t="s">
        <v>43</v>
      </c>
      <c r="P4" s="41" t="s">
        <v>44</v>
      </c>
      <c r="Q4" s="41" t="s">
        <v>45</v>
      </c>
      <c r="R4" s="41" t="s">
        <v>46</v>
      </c>
      <c r="S4" s="41" t="s">
        <v>47</v>
      </c>
      <c r="T4" s="41" t="s">
        <v>48</v>
      </c>
      <c r="U4" s="41" t="s">
        <v>49</v>
      </c>
      <c r="V4" s="41" t="s">
        <v>83</v>
      </c>
      <c r="W4" s="41" t="s">
        <v>84</v>
      </c>
      <c r="X4" s="41" t="s">
        <v>85</v>
      </c>
      <c r="Y4" s="41" t="s">
        <v>120</v>
      </c>
      <c r="Z4" s="41" t="s">
        <v>86</v>
      </c>
      <c r="AA4" s="41" t="s">
        <v>87</v>
      </c>
      <c r="AB4" s="41" t="s">
        <v>88</v>
      </c>
      <c r="AC4" s="41" t="s">
        <v>89</v>
      </c>
      <c r="AD4" s="41" t="s">
        <v>90</v>
      </c>
      <c r="AE4" s="41" t="s">
        <v>91</v>
      </c>
      <c r="AF4" s="41" t="s">
        <v>92</v>
      </c>
      <c r="AG4" s="41" t="s">
        <v>93</v>
      </c>
      <c r="AH4" s="41" t="s">
        <v>94</v>
      </c>
      <c r="AI4" s="85" t="s">
        <v>95</v>
      </c>
      <c r="AJ4" s="85" t="s">
        <v>96</v>
      </c>
      <c r="AK4" s="85" t="s">
        <v>97</v>
      </c>
      <c r="AL4" s="85" t="s">
        <v>98</v>
      </c>
      <c r="AM4" s="85" t="s">
        <v>99</v>
      </c>
      <c r="AN4" s="85" t="s">
        <v>100</v>
      </c>
      <c r="AO4" s="41" t="s">
        <v>148</v>
      </c>
      <c r="AP4" s="41" t="s">
        <v>149</v>
      </c>
      <c r="AQ4" s="41" t="s">
        <v>150</v>
      </c>
      <c r="AR4" s="41" t="s">
        <v>151</v>
      </c>
      <c r="AS4" s="41" t="s">
        <v>152</v>
      </c>
      <c r="AT4" s="41" t="s">
        <v>153</v>
      </c>
      <c r="AU4" s="41" t="s">
        <v>154</v>
      </c>
      <c r="AV4" s="41" t="s">
        <v>155</v>
      </c>
      <c r="AW4" s="41" t="s">
        <v>156</v>
      </c>
      <c r="AX4" s="41" t="s">
        <v>157</v>
      </c>
      <c r="AY4" s="41" t="s">
        <v>158</v>
      </c>
      <c r="AZ4" s="41" t="s">
        <v>159</v>
      </c>
      <c r="BA4" s="41" t="s">
        <v>160</v>
      </c>
      <c r="BB4" s="41" t="s">
        <v>161</v>
      </c>
      <c r="BC4" s="41" t="s">
        <v>162</v>
      </c>
      <c r="BD4" s="41" t="s">
        <v>163</v>
      </c>
      <c r="BE4" s="41" t="s">
        <v>164</v>
      </c>
      <c r="BF4" s="41" t="s">
        <v>121</v>
      </c>
      <c r="BG4" s="41" t="s">
        <v>122</v>
      </c>
      <c r="BH4" s="41" t="s">
        <v>123</v>
      </c>
      <c r="BI4" s="41" t="s">
        <v>128</v>
      </c>
      <c r="BJ4" s="41" t="s">
        <v>124</v>
      </c>
      <c r="BK4" s="41" t="s">
        <v>125</v>
      </c>
      <c r="BL4" s="41" t="s">
        <v>126</v>
      </c>
      <c r="BM4" s="41" t="s">
        <v>405</v>
      </c>
      <c r="BN4" s="41" t="s">
        <v>127</v>
      </c>
      <c r="BO4" s="41" t="s">
        <v>364</v>
      </c>
      <c r="BP4" s="41" t="s">
        <v>365</v>
      </c>
      <c r="BQ4" s="41" t="s">
        <v>406</v>
      </c>
      <c r="BR4" s="41" t="s">
        <v>407</v>
      </c>
    </row>
    <row r="5" spans="1:70">
      <c r="A5" s="26" t="s">
        <v>395</v>
      </c>
      <c r="B5" s="29">
        <v>23005162</v>
      </c>
      <c r="C5" s="30">
        <v>88.64</v>
      </c>
      <c r="D5" s="34">
        <v>14.85</v>
      </c>
      <c r="E5" s="33">
        <v>70.13</v>
      </c>
      <c r="F5" s="34">
        <v>54.43</v>
      </c>
      <c r="G5" s="33">
        <v>199.6</v>
      </c>
      <c r="H5" s="52">
        <v>0.18099999999999999</v>
      </c>
      <c r="I5" s="36">
        <v>0.54659999999999997</v>
      </c>
      <c r="J5" s="37">
        <v>5924</v>
      </c>
      <c r="K5" s="37">
        <v>1203</v>
      </c>
      <c r="L5" s="35"/>
      <c r="M5" s="35"/>
      <c r="N5" s="35"/>
      <c r="O5" s="35"/>
      <c r="P5" s="37"/>
      <c r="Q5" s="35"/>
      <c r="R5" s="35"/>
      <c r="S5" s="35"/>
      <c r="T5" s="37"/>
      <c r="U5" s="35"/>
      <c r="V5" s="35"/>
      <c r="W5" s="35"/>
      <c r="X5" s="28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28"/>
      <c r="AN5" s="28"/>
      <c r="AO5" s="28"/>
      <c r="AP5" s="28"/>
      <c r="AQ5" s="28"/>
      <c r="AR5" s="28"/>
      <c r="AS5" s="28"/>
      <c r="AT5" s="34"/>
      <c r="AU5" s="34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35"/>
      <c r="BG5" s="35"/>
      <c r="BH5" s="35"/>
      <c r="BI5" s="35"/>
      <c r="BJ5" s="35"/>
      <c r="BK5" s="35"/>
      <c r="BL5" s="35"/>
      <c r="BM5" s="35"/>
      <c r="BN5" s="35"/>
      <c r="BO5" s="37"/>
      <c r="BP5" s="35"/>
      <c r="BQ5" s="70"/>
      <c r="BR5" s="35"/>
    </row>
    <row r="6" spans="1:70">
      <c r="A6" s="192" t="s">
        <v>395</v>
      </c>
      <c r="B6" s="29">
        <v>23004825</v>
      </c>
      <c r="C6" s="30">
        <v>89.71</v>
      </c>
      <c r="D6" s="34">
        <v>23.88</v>
      </c>
      <c r="E6" s="193">
        <v>180.8</v>
      </c>
      <c r="F6" s="34">
        <v>135.69999999999999</v>
      </c>
      <c r="G6" s="33">
        <v>317.3</v>
      </c>
      <c r="H6" s="52">
        <v>0.48110000000000003</v>
      </c>
      <c r="I6" s="36">
        <v>3.0129999999999999</v>
      </c>
      <c r="J6" s="37">
        <v>8572</v>
      </c>
      <c r="K6" s="37">
        <v>1831</v>
      </c>
      <c r="L6" s="35"/>
      <c r="M6" s="35"/>
      <c r="N6" s="35"/>
      <c r="O6" s="35"/>
      <c r="P6" s="37"/>
      <c r="Q6" s="35"/>
      <c r="R6" s="35"/>
      <c r="S6" s="35"/>
      <c r="T6" s="37"/>
      <c r="U6" s="35"/>
      <c r="V6" s="35"/>
      <c r="W6" s="35"/>
      <c r="X6" s="28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28"/>
      <c r="AN6" s="28"/>
      <c r="AO6" s="28"/>
      <c r="AP6" s="28"/>
      <c r="AQ6" s="28"/>
      <c r="AR6" s="28"/>
      <c r="AS6" s="28"/>
      <c r="AT6" s="34"/>
      <c r="AU6" s="34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35"/>
      <c r="BG6" s="35"/>
      <c r="BH6" s="35"/>
      <c r="BI6" s="35"/>
      <c r="BJ6" s="35"/>
      <c r="BK6" s="35"/>
      <c r="BL6" s="35"/>
      <c r="BM6" s="35"/>
      <c r="BN6" s="35"/>
      <c r="BO6" s="37"/>
      <c r="BP6" s="35"/>
      <c r="BQ6" s="70"/>
      <c r="BR6" s="35"/>
    </row>
    <row r="7" spans="1:70">
      <c r="A7" s="26" t="s">
        <v>384</v>
      </c>
      <c r="B7" s="29">
        <v>23005579</v>
      </c>
      <c r="C7" s="30">
        <v>88.52</v>
      </c>
      <c r="D7" s="35"/>
      <c r="E7" s="35"/>
      <c r="F7" s="35"/>
      <c r="G7" s="37"/>
      <c r="H7" s="35"/>
      <c r="I7" s="28"/>
      <c r="J7" s="35"/>
      <c r="K7" s="35"/>
      <c r="L7" s="35"/>
      <c r="M7" s="35"/>
      <c r="N7" s="35"/>
      <c r="O7" s="35"/>
      <c r="P7" s="37"/>
      <c r="Q7" s="35"/>
      <c r="R7" s="35"/>
      <c r="S7" s="35"/>
      <c r="T7" s="37"/>
      <c r="U7" s="35"/>
      <c r="V7" s="35"/>
      <c r="W7" s="35"/>
      <c r="X7" s="28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28"/>
      <c r="AN7" s="28"/>
      <c r="AO7" s="28"/>
      <c r="AP7" s="28"/>
      <c r="AQ7" s="28"/>
      <c r="AR7" s="28"/>
      <c r="AS7" s="28"/>
      <c r="AT7" s="34"/>
      <c r="AU7" s="34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35"/>
      <c r="BG7" s="35"/>
      <c r="BH7" s="35"/>
      <c r="BI7" s="35"/>
      <c r="BJ7" s="35"/>
      <c r="BK7" s="28" t="s">
        <v>389</v>
      </c>
      <c r="BL7" s="28" t="s">
        <v>389</v>
      </c>
      <c r="BM7" s="35"/>
      <c r="BN7" s="35"/>
      <c r="BO7" s="37"/>
      <c r="BP7" s="35"/>
      <c r="BQ7" s="70"/>
      <c r="BR7" s="35"/>
    </row>
    <row r="8" spans="1:70">
      <c r="A8" s="26" t="s">
        <v>384</v>
      </c>
      <c r="B8" s="29">
        <v>23005579</v>
      </c>
      <c r="C8" s="30">
        <v>87.59</v>
      </c>
      <c r="D8" s="35"/>
      <c r="E8" s="35"/>
      <c r="F8" s="35"/>
      <c r="G8" s="37"/>
      <c r="H8" s="35"/>
      <c r="I8" s="28"/>
      <c r="J8" s="35"/>
      <c r="K8" s="35"/>
      <c r="L8" s="28" t="s">
        <v>390</v>
      </c>
      <c r="M8" s="28" t="s">
        <v>391</v>
      </c>
      <c r="N8" s="28" t="s">
        <v>392</v>
      </c>
      <c r="O8" s="28" t="s">
        <v>393</v>
      </c>
      <c r="P8" s="28" t="s">
        <v>392</v>
      </c>
      <c r="Q8" s="52">
        <v>0.2331</v>
      </c>
      <c r="R8" s="28" t="s">
        <v>392</v>
      </c>
      <c r="S8" s="28" t="s">
        <v>392</v>
      </c>
      <c r="T8" s="28" t="s">
        <v>394</v>
      </c>
      <c r="U8" s="28" t="s">
        <v>393</v>
      </c>
      <c r="V8" s="35"/>
      <c r="W8" s="35"/>
      <c r="X8" s="28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28"/>
      <c r="AN8" s="28"/>
      <c r="AO8" s="28"/>
      <c r="AP8" s="28"/>
      <c r="AQ8" s="28"/>
      <c r="AR8" s="28"/>
      <c r="AS8" s="28"/>
      <c r="AT8" s="34"/>
      <c r="AU8" s="34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35"/>
      <c r="BG8" s="35"/>
      <c r="BH8" s="35"/>
      <c r="BI8" s="35"/>
      <c r="BJ8" s="35"/>
      <c r="BK8" s="35"/>
      <c r="BL8" s="35"/>
      <c r="BM8" s="35"/>
      <c r="BN8" s="35"/>
      <c r="BO8" s="37"/>
      <c r="BP8" s="35"/>
      <c r="BQ8" s="70"/>
      <c r="BR8" s="35"/>
    </row>
    <row r="9" spans="1:70">
      <c r="A9" s="26" t="s">
        <v>384</v>
      </c>
      <c r="B9" s="29">
        <v>23005618</v>
      </c>
      <c r="C9" s="30">
        <v>88.9</v>
      </c>
      <c r="D9" s="35"/>
      <c r="E9" s="35"/>
      <c r="F9" s="35"/>
      <c r="G9" s="37"/>
      <c r="H9" s="35"/>
      <c r="I9" s="28"/>
      <c r="J9" s="35"/>
      <c r="K9" s="35"/>
      <c r="L9" s="28" t="s">
        <v>390</v>
      </c>
      <c r="M9" s="28" t="s">
        <v>391</v>
      </c>
      <c r="N9" s="28" t="s">
        <v>392</v>
      </c>
      <c r="O9" s="28" t="s">
        <v>393</v>
      </c>
      <c r="P9" s="28" t="s">
        <v>392</v>
      </c>
      <c r="Q9" s="52">
        <v>0.1988</v>
      </c>
      <c r="R9" s="28" t="s">
        <v>392</v>
      </c>
      <c r="S9" s="28" t="s">
        <v>392</v>
      </c>
      <c r="T9" s="28" t="s">
        <v>394</v>
      </c>
      <c r="U9" s="28" t="s">
        <v>393</v>
      </c>
      <c r="V9" s="35"/>
      <c r="W9" s="35"/>
      <c r="X9" s="28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28"/>
      <c r="AN9" s="28"/>
      <c r="AO9" s="28"/>
      <c r="AP9" s="28"/>
      <c r="AQ9" s="28"/>
      <c r="AR9" s="28"/>
      <c r="AS9" s="28"/>
      <c r="AT9" s="34"/>
      <c r="AU9" s="34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35"/>
      <c r="BG9" s="35"/>
      <c r="BH9" s="35"/>
      <c r="BI9" s="35"/>
      <c r="BJ9" s="35"/>
      <c r="BK9" s="35"/>
      <c r="BL9" s="35"/>
      <c r="BM9" s="35"/>
      <c r="BN9" s="35"/>
      <c r="BO9" s="37"/>
      <c r="BP9" s="35"/>
      <c r="BQ9" s="70"/>
      <c r="BR9" s="35"/>
    </row>
    <row r="10" spans="1:70">
      <c r="A10" s="26" t="s">
        <v>384</v>
      </c>
      <c r="B10" s="29">
        <v>23005618</v>
      </c>
      <c r="C10" s="30">
        <v>88.99</v>
      </c>
      <c r="D10" s="35"/>
      <c r="E10" s="35"/>
      <c r="F10" s="35"/>
      <c r="G10" s="37"/>
      <c r="H10" s="35"/>
      <c r="I10" s="28"/>
      <c r="J10" s="35"/>
      <c r="K10" s="35"/>
      <c r="L10" s="28" t="s">
        <v>390</v>
      </c>
      <c r="M10" s="28" t="s">
        <v>391</v>
      </c>
      <c r="N10" s="28" t="s">
        <v>392</v>
      </c>
      <c r="O10" s="28" t="s">
        <v>393</v>
      </c>
      <c r="P10" s="28" t="s">
        <v>392</v>
      </c>
      <c r="Q10" s="52">
        <v>0.73409999999999997</v>
      </c>
      <c r="R10" s="28" t="s">
        <v>392</v>
      </c>
      <c r="S10" s="28" t="s">
        <v>392</v>
      </c>
      <c r="T10" s="28" t="s">
        <v>394</v>
      </c>
      <c r="U10" s="28" t="s">
        <v>393</v>
      </c>
      <c r="V10" s="35"/>
      <c r="W10" s="35"/>
      <c r="X10" s="28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28"/>
      <c r="AN10" s="28"/>
      <c r="AO10" s="28"/>
      <c r="AP10" s="28"/>
      <c r="AQ10" s="28"/>
      <c r="AR10" s="28"/>
      <c r="AS10" s="28"/>
      <c r="AT10" s="34"/>
      <c r="AU10" s="34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35"/>
      <c r="BG10" s="35"/>
      <c r="BH10" s="35"/>
      <c r="BI10" s="35"/>
      <c r="BJ10" s="35"/>
      <c r="BK10" s="35"/>
      <c r="BL10" s="35"/>
      <c r="BM10" s="35"/>
      <c r="BN10" s="35"/>
      <c r="BO10" s="37"/>
      <c r="BP10" s="35"/>
      <c r="BQ10" s="70"/>
      <c r="BR10" s="35"/>
    </row>
    <row r="11" spans="1:70">
      <c r="A11" s="26" t="s">
        <v>384</v>
      </c>
      <c r="B11" s="29">
        <v>23004960</v>
      </c>
      <c r="C11" s="30">
        <v>87.72</v>
      </c>
      <c r="D11" s="34">
        <v>98.48</v>
      </c>
      <c r="E11" s="33">
        <v>139.19999999999999</v>
      </c>
      <c r="F11" s="34">
        <v>128.80000000000001</v>
      </c>
      <c r="G11" s="33">
        <v>263.3</v>
      </c>
      <c r="H11" s="52">
        <v>0.38719999999999999</v>
      </c>
      <c r="I11" s="36">
        <v>1.9470000000000001</v>
      </c>
      <c r="J11" s="37">
        <v>18560</v>
      </c>
      <c r="K11" s="37">
        <v>2174</v>
      </c>
      <c r="L11" s="35"/>
      <c r="M11" s="35"/>
      <c r="N11" s="35"/>
      <c r="O11" s="35"/>
      <c r="P11" s="37"/>
      <c r="Q11" s="35"/>
      <c r="R11" s="35"/>
      <c r="S11" s="35"/>
      <c r="T11" s="37"/>
      <c r="U11" s="35"/>
      <c r="V11" s="35"/>
      <c r="W11" s="35"/>
      <c r="X11" s="28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28"/>
      <c r="AN11" s="28"/>
      <c r="AO11" s="28"/>
      <c r="AP11" s="28"/>
      <c r="AQ11" s="28"/>
      <c r="AR11" s="28"/>
      <c r="AS11" s="28"/>
      <c r="AT11" s="34"/>
      <c r="AU11" s="34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35"/>
      <c r="BG11" s="35"/>
      <c r="BH11" s="35"/>
      <c r="BI11" s="35"/>
      <c r="BJ11" s="35"/>
      <c r="BK11" s="35"/>
      <c r="BL11" s="35"/>
      <c r="BM11" s="35"/>
      <c r="BN11" s="35"/>
      <c r="BO11" s="37"/>
      <c r="BP11" s="35"/>
      <c r="BQ11" s="70"/>
      <c r="BR11" s="35"/>
    </row>
    <row r="12" spans="1:70">
      <c r="A12" s="26" t="s">
        <v>384</v>
      </c>
      <c r="B12" s="29">
        <v>23004886</v>
      </c>
      <c r="C12" s="30">
        <v>88.63</v>
      </c>
      <c r="D12" s="34"/>
      <c r="E12" s="33"/>
      <c r="F12" s="34"/>
      <c r="G12" s="35"/>
      <c r="H12" s="52"/>
      <c r="I12" s="28"/>
      <c r="J12" s="37"/>
      <c r="K12" s="37"/>
      <c r="L12" s="28" t="s">
        <v>390</v>
      </c>
      <c r="M12" s="28" t="s">
        <v>391</v>
      </c>
      <c r="N12" s="28" t="s">
        <v>392</v>
      </c>
      <c r="O12" s="28" t="s">
        <v>393</v>
      </c>
      <c r="P12" s="28" t="s">
        <v>392</v>
      </c>
      <c r="Q12" s="28" t="s">
        <v>394</v>
      </c>
      <c r="R12" s="28" t="s">
        <v>392</v>
      </c>
      <c r="S12" s="28" t="s">
        <v>392</v>
      </c>
      <c r="T12" s="28" t="s">
        <v>394</v>
      </c>
      <c r="U12" s="28" t="s">
        <v>393</v>
      </c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4"/>
      <c r="AZ12" s="35"/>
      <c r="BA12" s="35"/>
      <c r="BB12" s="35"/>
      <c r="BC12" s="35"/>
      <c r="BD12" s="28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28"/>
      <c r="BP12" s="28"/>
      <c r="BQ12" s="70"/>
      <c r="BR12" s="28"/>
    </row>
    <row r="13" spans="1:70">
      <c r="A13" s="26" t="s">
        <v>384</v>
      </c>
      <c r="B13" s="29">
        <v>23004472</v>
      </c>
      <c r="C13" s="30">
        <v>89.11</v>
      </c>
      <c r="D13" s="34"/>
      <c r="E13" s="33"/>
      <c r="F13" s="34"/>
      <c r="G13" s="35"/>
      <c r="H13" s="52"/>
      <c r="I13" s="28"/>
      <c r="J13" s="37"/>
      <c r="K13" s="37"/>
      <c r="L13" s="28" t="s">
        <v>390</v>
      </c>
      <c r="M13" s="28" t="s">
        <v>391</v>
      </c>
      <c r="N13" s="28" t="s">
        <v>392</v>
      </c>
      <c r="O13" s="28" t="s">
        <v>393</v>
      </c>
      <c r="P13" s="28" t="s">
        <v>392</v>
      </c>
      <c r="Q13" s="28" t="s">
        <v>394</v>
      </c>
      <c r="R13" s="28" t="s">
        <v>392</v>
      </c>
      <c r="S13" s="28" t="s">
        <v>392</v>
      </c>
      <c r="T13" s="28" t="s">
        <v>394</v>
      </c>
      <c r="U13" s="28" t="s">
        <v>393</v>
      </c>
      <c r="V13" s="35"/>
      <c r="W13" s="35"/>
      <c r="X13" s="28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28"/>
      <c r="AO13" s="28"/>
      <c r="AP13" s="28"/>
      <c r="AQ13" s="28"/>
      <c r="AR13" s="28"/>
      <c r="AS13" s="28"/>
      <c r="AT13" s="28"/>
      <c r="AU13" s="28"/>
      <c r="AV13" s="35"/>
      <c r="AW13" s="35"/>
      <c r="AX13" s="35"/>
      <c r="AY13" s="35"/>
      <c r="AZ13" s="35"/>
      <c r="BA13" s="35"/>
      <c r="BB13" s="35"/>
      <c r="BC13" s="35"/>
      <c r="BD13" s="28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28"/>
      <c r="BP13" s="28"/>
      <c r="BQ13" s="28"/>
      <c r="BR13" s="28"/>
    </row>
    <row r="14" spans="1:70">
      <c r="A14" s="26" t="s">
        <v>384</v>
      </c>
      <c r="B14" s="29">
        <v>23004472</v>
      </c>
      <c r="C14" s="30">
        <v>88.9</v>
      </c>
      <c r="D14" s="34"/>
      <c r="E14" s="33"/>
      <c r="F14" s="34"/>
      <c r="G14" s="37"/>
      <c r="H14" s="52"/>
      <c r="I14" s="28"/>
      <c r="J14" s="37"/>
      <c r="K14" s="37"/>
      <c r="L14" s="28" t="s">
        <v>390</v>
      </c>
      <c r="M14" s="28" t="s">
        <v>391</v>
      </c>
      <c r="N14" s="28" t="s">
        <v>392</v>
      </c>
      <c r="O14" s="28" t="s">
        <v>393</v>
      </c>
      <c r="P14" s="52">
        <v>0.54879999999999995</v>
      </c>
      <c r="Q14" s="28" t="s">
        <v>394</v>
      </c>
      <c r="R14" s="28" t="s">
        <v>392</v>
      </c>
      <c r="S14" s="28" t="s">
        <v>392</v>
      </c>
      <c r="T14" s="28" t="s">
        <v>394</v>
      </c>
      <c r="U14" s="28" t="s">
        <v>393</v>
      </c>
      <c r="V14" s="35"/>
      <c r="W14" s="35"/>
      <c r="X14" s="28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28"/>
      <c r="BE14" s="35"/>
      <c r="BF14" s="35"/>
      <c r="BG14" s="35"/>
      <c r="BH14" s="35"/>
      <c r="BI14" s="35"/>
      <c r="BJ14" s="35"/>
      <c r="BK14" s="35"/>
      <c r="BL14" s="35"/>
      <c r="BM14" s="35"/>
      <c r="BN14" s="28"/>
      <c r="BO14" s="37"/>
      <c r="BP14" s="35"/>
      <c r="BQ14" s="70"/>
      <c r="BR14" s="35"/>
    </row>
    <row r="15" spans="1:70">
      <c r="A15" s="26" t="s">
        <v>384</v>
      </c>
      <c r="B15" s="29">
        <v>23004678</v>
      </c>
      <c r="C15" s="30">
        <v>88.08</v>
      </c>
      <c r="D15" s="34"/>
      <c r="E15" s="33"/>
      <c r="F15" s="34"/>
      <c r="G15" s="28"/>
      <c r="H15" s="52"/>
      <c r="I15" s="28"/>
      <c r="J15" s="37"/>
      <c r="K15" s="37"/>
      <c r="L15" s="28"/>
      <c r="M15" s="28"/>
      <c r="N15" s="28"/>
      <c r="O15" s="36"/>
      <c r="P15" s="28" t="s">
        <v>392</v>
      </c>
      <c r="Q15" s="28"/>
      <c r="R15" s="28"/>
      <c r="S15" s="34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28"/>
      <c r="BE15" s="35"/>
      <c r="BF15" s="28" t="s">
        <v>389</v>
      </c>
      <c r="BG15" s="28" t="s">
        <v>389</v>
      </c>
      <c r="BH15" s="28" t="s">
        <v>389</v>
      </c>
      <c r="BI15" s="28" t="s">
        <v>396</v>
      </c>
      <c r="BJ15" s="28" t="s">
        <v>389</v>
      </c>
      <c r="BK15" s="28" t="s">
        <v>389</v>
      </c>
      <c r="BL15" s="35"/>
      <c r="BM15" s="28" t="s">
        <v>389</v>
      </c>
      <c r="BN15" s="28" t="s">
        <v>389</v>
      </c>
      <c r="BO15" s="35"/>
      <c r="BP15" s="35"/>
      <c r="BQ15" s="70"/>
      <c r="BR15" s="28"/>
    </row>
    <row r="16" spans="1:70">
      <c r="A16" s="26" t="s">
        <v>384</v>
      </c>
      <c r="B16" s="29">
        <v>23003670</v>
      </c>
      <c r="C16" s="30"/>
      <c r="D16" s="34"/>
      <c r="E16" s="33"/>
      <c r="F16" s="34"/>
      <c r="G16" s="35"/>
      <c r="H16" s="52"/>
      <c r="I16" s="28"/>
      <c r="J16" s="37"/>
      <c r="K16" s="37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28"/>
      <c r="BE16" s="35"/>
      <c r="BF16" s="28"/>
      <c r="BG16" s="28"/>
      <c r="BH16" s="28"/>
      <c r="BI16" s="28"/>
      <c r="BJ16" s="28"/>
      <c r="BK16" s="28"/>
      <c r="BL16" s="28"/>
      <c r="BM16" s="28"/>
      <c r="BN16" s="35"/>
      <c r="BO16" s="37"/>
      <c r="BP16" s="35"/>
      <c r="BQ16" s="70"/>
      <c r="BR16" s="34" t="s">
        <v>398</v>
      </c>
    </row>
    <row r="17" spans="1:70">
      <c r="A17" s="26" t="s">
        <v>384</v>
      </c>
      <c r="B17" s="29">
        <v>23003670</v>
      </c>
      <c r="C17" s="30"/>
      <c r="D17" s="34"/>
      <c r="E17" s="33"/>
      <c r="F17" s="34"/>
      <c r="G17" s="37"/>
      <c r="H17" s="52"/>
      <c r="I17" s="28"/>
      <c r="J17" s="37"/>
      <c r="K17" s="37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28"/>
      <c r="BD17" s="28"/>
      <c r="BE17" s="35"/>
      <c r="BF17" s="28"/>
      <c r="BG17" s="28"/>
      <c r="BH17" s="28"/>
      <c r="BI17" s="28"/>
      <c r="BJ17" s="28"/>
      <c r="BK17" s="28"/>
      <c r="BL17" s="28"/>
      <c r="BM17" s="28"/>
      <c r="BN17" s="35"/>
      <c r="BO17" s="35"/>
      <c r="BP17" s="35"/>
      <c r="BQ17" s="70"/>
      <c r="BR17" s="34">
        <v>0.219</v>
      </c>
    </row>
    <row r="18" spans="1:70">
      <c r="A18" s="26" t="s">
        <v>385</v>
      </c>
      <c r="B18" s="29">
        <v>23006013</v>
      </c>
      <c r="C18" s="30"/>
      <c r="D18" s="35"/>
      <c r="E18" s="35"/>
      <c r="F18" s="35"/>
      <c r="G18" s="37"/>
      <c r="H18" s="35"/>
      <c r="I18" s="28"/>
      <c r="J18" s="35"/>
      <c r="K18" s="35"/>
      <c r="L18" s="35"/>
      <c r="M18" s="35"/>
      <c r="N18" s="35"/>
      <c r="O18" s="35"/>
      <c r="P18" s="37"/>
      <c r="Q18" s="35"/>
      <c r="R18" s="35"/>
      <c r="S18" s="35"/>
      <c r="T18" s="37"/>
      <c r="U18" s="35"/>
      <c r="V18" s="35"/>
      <c r="W18" s="35"/>
      <c r="X18" s="28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28"/>
      <c r="AN18" s="28"/>
      <c r="AO18" s="28"/>
      <c r="AP18" s="28"/>
      <c r="AQ18" s="28"/>
      <c r="AR18" s="28"/>
      <c r="AS18" s="28"/>
      <c r="AT18" s="34"/>
      <c r="AU18" s="34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35"/>
      <c r="BG18" s="35"/>
      <c r="BH18" s="35"/>
      <c r="BI18" s="35"/>
      <c r="BJ18" s="35"/>
      <c r="BK18" s="35"/>
      <c r="BL18" s="35"/>
      <c r="BM18" s="35"/>
      <c r="BN18" s="35"/>
      <c r="BO18" s="37"/>
      <c r="BP18" s="35"/>
      <c r="BQ18" s="36">
        <v>0.626</v>
      </c>
      <c r="BR18" s="35"/>
    </row>
    <row r="19" spans="1:70">
      <c r="A19" s="26" t="s">
        <v>385</v>
      </c>
      <c r="B19" s="29">
        <v>23006013</v>
      </c>
      <c r="C19" s="30"/>
      <c r="D19" s="35"/>
      <c r="E19" s="35"/>
      <c r="F19" s="35"/>
      <c r="G19" s="37"/>
      <c r="H19" s="35"/>
      <c r="I19" s="28"/>
      <c r="J19" s="35"/>
      <c r="K19" s="35"/>
      <c r="L19" s="35"/>
      <c r="M19" s="35"/>
      <c r="N19" s="35"/>
      <c r="O19" s="35"/>
      <c r="P19" s="37"/>
      <c r="Q19" s="35"/>
      <c r="R19" s="35"/>
      <c r="S19" s="35"/>
      <c r="T19" s="37"/>
      <c r="U19" s="35"/>
      <c r="V19" s="35"/>
      <c r="W19" s="35"/>
      <c r="X19" s="28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28"/>
      <c r="AN19" s="28"/>
      <c r="AO19" s="28"/>
      <c r="AP19" s="28"/>
      <c r="AQ19" s="28"/>
      <c r="AR19" s="28"/>
      <c r="AS19" s="28"/>
      <c r="AT19" s="34"/>
      <c r="AU19" s="34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35"/>
      <c r="BG19" s="35"/>
      <c r="BH19" s="35"/>
      <c r="BI19" s="35"/>
      <c r="BJ19" s="35"/>
      <c r="BK19" s="35"/>
      <c r="BL19" s="35"/>
      <c r="BM19" s="35"/>
      <c r="BN19" s="35"/>
      <c r="BO19" s="37"/>
      <c r="BP19" s="35"/>
      <c r="BQ19" s="36">
        <v>3.0609999999999999</v>
      </c>
      <c r="BR19" s="35"/>
    </row>
    <row r="20" spans="1:70">
      <c r="A20" s="26" t="s">
        <v>385</v>
      </c>
      <c r="B20" s="29">
        <v>23005131</v>
      </c>
      <c r="C20" s="30">
        <v>88.96</v>
      </c>
      <c r="D20" s="34"/>
      <c r="E20" s="33"/>
      <c r="F20" s="34"/>
      <c r="G20" s="37"/>
      <c r="H20" s="52"/>
      <c r="I20" s="36"/>
      <c r="J20" s="37"/>
      <c r="K20" s="37"/>
      <c r="L20" s="28" t="s">
        <v>390</v>
      </c>
      <c r="M20" s="28" t="s">
        <v>391</v>
      </c>
      <c r="N20" s="28" t="s">
        <v>392</v>
      </c>
      <c r="O20" s="28" t="s">
        <v>393</v>
      </c>
      <c r="P20" s="28" t="s">
        <v>392</v>
      </c>
      <c r="Q20" s="28" t="s">
        <v>394</v>
      </c>
      <c r="R20" s="28" t="s">
        <v>392</v>
      </c>
      <c r="S20" s="28" t="s">
        <v>392</v>
      </c>
      <c r="T20" s="28" t="s">
        <v>394</v>
      </c>
      <c r="U20" s="28" t="s">
        <v>393</v>
      </c>
      <c r="V20" s="35"/>
      <c r="W20" s="35"/>
      <c r="X20" s="28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28"/>
      <c r="AN20" s="28"/>
      <c r="AO20" s="28"/>
      <c r="AP20" s="28"/>
      <c r="AQ20" s="28"/>
      <c r="AR20" s="28"/>
      <c r="AS20" s="28"/>
      <c r="AT20" s="34"/>
      <c r="AU20" s="34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35"/>
      <c r="BG20" s="35"/>
      <c r="BH20" s="35"/>
      <c r="BI20" s="35"/>
      <c r="BJ20" s="35"/>
      <c r="BK20" s="35"/>
      <c r="BL20" s="35"/>
      <c r="BM20" s="35"/>
      <c r="BN20" s="35"/>
      <c r="BO20" s="37"/>
      <c r="BP20" s="35"/>
      <c r="BQ20" s="70"/>
      <c r="BR20" s="35"/>
    </row>
    <row r="21" spans="1:70">
      <c r="A21" s="26" t="s">
        <v>385</v>
      </c>
      <c r="B21" s="29">
        <v>23005080</v>
      </c>
      <c r="C21" s="30">
        <v>90.64</v>
      </c>
      <c r="D21" s="34"/>
      <c r="E21" s="33"/>
      <c r="F21" s="34"/>
      <c r="G21" s="37"/>
      <c r="H21" s="52"/>
      <c r="I21" s="28"/>
      <c r="J21" s="37"/>
      <c r="K21" s="37"/>
      <c r="L21" s="28" t="s">
        <v>390</v>
      </c>
      <c r="M21" s="28" t="s">
        <v>391</v>
      </c>
      <c r="N21" s="28" t="s">
        <v>392</v>
      </c>
      <c r="O21" s="28" t="s">
        <v>393</v>
      </c>
      <c r="P21" s="28" t="s">
        <v>392</v>
      </c>
      <c r="Q21" s="28" t="s">
        <v>394</v>
      </c>
      <c r="R21" s="28" t="s">
        <v>392</v>
      </c>
      <c r="S21" s="28" t="s">
        <v>392</v>
      </c>
      <c r="T21" s="28" t="s">
        <v>394</v>
      </c>
      <c r="U21" s="28" t="s">
        <v>393</v>
      </c>
      <c r="V21" s="35"/>
      <c r="W21" s="35"/>
      <c r="X21" s="28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28"/>
      <c r="AN21" s="28"/>
      <c r="AO21" s="28"/>
      <c r="AP21" s="28"/>
      <c r="AQ21" s="28"/>
      <c r="AR21" s="28"/>
      <c r="AS21" s="28"/>
      <c r="AT21" s="34"/>
      <c r="AU21" s="34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35"/>
      <c r="BG21" s="35"/>
      <c r="BH21" s="35"/>
      <c r="BI21" s="35"/>
      <c r="BJ21" s="35"/>
      <c r="BK21" s="35"/>
      <c r="BL21" s="35"/>
      <c r="BM21" s="35"/>
      <c r="BN21" s="35"/>
      <c r="BO21" s="37"/>
      <c r="BP21" s="35"/>
      <c r="BQ21" s="70"/>
      <c r="BR21" s="35"/>
    </row>
    <row r="22" spans="1:70">
      <c r="A22" s="26" t="s">
        <v>385</v>
      </c>
      <c r="B22" s="29">
        <v>23005080</v>
      </c>
      <c r="C22" s="30">
        <v>90.42</v>
      </c>
      <c r="D22" s="34"/>
      <c r="E22" s="33"/>
      <c r="F22" s="34"/>
      <c r="G22" s="35"/>
      <c r="H22" s="52"/>
      <c r="I22" s="28"/>
      <c r="J22" s="37"/>
      <c r="K22" s="37"/>
      <c r="L22" s="28" t="s">
        <v>390</v>
      </c>
      <c r="M22" s="28" t="s">
        <v>391</v>
      </c>
      <c r="N22" s="28" t="s">
        <v>392</v>
      </c>
      <c r="O22" s="28" t="s">
        <v>393</v>
      </c>
      <c r="P22" s="28" t="s">
        <v>392</v>
      </c>
      <c r="Q22" s="28" t="s">
        <v>394</v>
      </c>
      <c r="R22" s="28" t="s">
        <v>392</v>
      </c>
      <c r="S22" s="28" t="s">
        <v>392</v>
      </c>
      <c r="T22" s="28" t="s">
        <v>394</v>
      </c>
      <c r="U22" s="28" t="s">
        <v>393</v>
      </c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4"/>
      <c r="BB22" s="35"/>
      <c r="BC22" s="35"/>
      <c r="BD22" s="28"/>
      <c r="BE22" s="35"/>
      <c r="BF22" s="28"/>
      <c r="BG22" s="28"/>
      <c r="BH22" s="28"/>
      <c r="BI22" s="28"/>
      <c r="BJ22" s="28"/>
      <c r="BK22" s="28"/>
      <c r="BL22" s="28"/>
      <c r="BM22" s="28"/>
      <c r="BN22" s="35"/>
      <c r="BO22" s="35"/>
      <c r="BP22" s="35"/>
      <c r="BQ22" s="70"/>
      <c r="BR22" s="35"/>
    </row>
    <row r="23" spans="1:70">
      <c r="A23" s="26" t="s">
        <v>385</v>
      </c>
      <c r="B23" s="29">
        <v>23004848</v>
      </c>
      <c r="C23" s="30">
        <v>89.38</v>
      </c>
      <c r="D23" s="34"/>
      <c r="E23" s="33"/>
      <c r="F23" s="34"/>
      <c r="G23" s="35"/>
      <c r="H23" s="52"/>
      <c r="I23" s="28"/>
      <c r="J23" s="37"/>
      <c r="K23" s="37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4"/>
      <c r="AZ23" s="35"/>
      <c r="BA23" s="35"/>
      <c r="BB23" s="35"/>
      <c r="BC23" s="35"/>
      <c r="BD23" s="28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28" t="s">
        <v>397</v>
      </c>
      <c r="BP23" s="28" t="s">
        <v>397</v>
      </c>
      <c r="BQ23" s="70"/>
      <c r="BR23" s="28"/>
    </row>
    <row r="24" spans="1:70">
      <c r="A24" s="26" t="s">
        <v>385</v>
      </c>
      <c r="B24" s="29">
        <v>23004018</v>
      </c>
      <c r="C24" s="30">
        <v>89.64</v>
      </c>
      <c r="D24" s="34">
        <v>107.3</v>
      </c>
      <c r="E24" s="33">
        <v>112</v>
      </c>
      <c r="F24" s="34">
        <v>90.93</v>
      </c>
      <c r="G24" s="33">
        <v>734.7</v>
      </c>
      <c r="H24" s="52">
        <v>0.48609999999999998</v>
      </c>
      <c r="I24" s="28" t="s">
        <v>389</v>
      </c>
      <c r="J24" s="37">
        <v>15480</v>
      </c>
      <c r="K24" s="37">
        <v>1745</v>
      </c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4"/>
      <c r="BB24" s="35"/>
      <c r="BC24" s="35"/>
      <c r="BD24" s="28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52"/>
      <c r="BP24" s="28"/>
      <c r="BQ24" s="28"/>
      <c r="BR24" s="28"/>
    </row>
    <row r="25" spans="1:70">
      <c r="A25" s="26" t="s">
        <v>385</v>
      </c>
      <c r="B25" s="29">
        <v>23004018</v>
      </c>
      <c r="C25" s="30"/>
      <c r="D25" s="34"/>
      <c r="E25" s="33"/>
      <c r="F25" s="34"/>
      <c r="G25" s="35"/>
      <c r="H25" s="52"/>
      <c r="I25" s="28"/>
      <c r="J25" s="37"/>
      <c r="K25" s="37"/>
      <c r="L25" s="35"/>
      <c r="M25" s="35"/>
      <c r="N25" s="35"/>
      <c r="O25" s="35"/>
      <c r="P25" s="37"/>
      <c r="Q25" s="37"/>
      <c r="R25" s="35"/>
      <c r="S25" s="37"/>
      <c r="T25" s="35"/>
      <c r="U25" s="35"/>
      <c r="V25" s="35"/>
      <c r="W25" s="35"/>
      <c r="X25" s="28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28"/>
      <c r="BC25" s="28"/>
      <c r="BD25" s="28"/>
      <c r="BE25" s="35"/>
      <c r="BF25" s="28"/>
      <c r="BG25" s="28"/>
      <c r="BH25" s="28"/>
      <c r="BI25" s="28"/>
      <c r="BJ25" s="28"/>
      <c r="BK25" s="28"/>
      <c r="BL25" s="28"/>
      <c r="BM25" s="28"/>
      <c r="BN25" s="35"/>
      <c r="BO25" s="35"/>
      <c r="BP25" s="35"/>
      <c r="BQ25" s="70"/>
      <c r="BR25" s="34">
        <v>0.08</v>
      </c>
    </row>
    <row r="26" spans="1:70">
      <c r="A26" s="26" t="s">
        <v>387</v>
      </c>
      <c r="B26" s="29">
        <v>23003082</v>
      </c>
      <c r="C26" s="30">
        <v>88.21</v>
      </c>
      <c r="D26" s="34"/>
      <c r="E26" s="33"/>
      <c r="F26" s="34"/>
      <c r="G26" s="35"/>
      <c r="H26" s="52"/>
      <c r="I26" s="28"/>
      <c r="J26" s="37"/>
      <c r="K26" s="37"/>
      <c r="L26" s="35"/>
      <c r="M26" s="35"/>
      <c r="N26" s="35"/>
      <c r="O26" s="35"/>
      <c r="P26" s="37"/>
      <c r="Q26" s="35"/>
      <c r="R26" s="35"/>
      <c r="S26" s="35"/>
      <c r="T26" s="35"/>
      <c r="U26" s="35"/>
      <c r="V26" s="28" t="s">
        <v>399</v>
      </c>
      <c r="W26" s="28" t="s">
        <v>399</v>
      </c>
      <c r="X26" s="28" t="s">
        <v>400</v>
      </c>
      <c r="Y26" s="28" t="s">
        <v>400</v>
      </c>
      <c r="Z26" s="28" t="s">
        <v>401</v>
      </c>
      <c r="AA26" s="34">
        <v>16</v>
      </c>
      <c r="AB26" s="28" t="s">
        <v>401</v>
      </c>
      <c r="AC26" s="34">
        <v>16</v>
      </c>
      <c r="AD26" s="28" t="s">
        <v>402</v>
      </c>
      <c r="AE26" s="37">
        <v>1230</v>
      </c>
      <c r="AF26" s="28" t="s">
        <v>403</v>
      </c>
      <c r="AG26" s="28" t="s">
        <v>402</v>
      </c>
      <c r="AH26" s="37">
        <v>0</v>
      </c>
      <c r="AI26" s="28" t="s">
        <v>402</v>
      </c>
      <c r="AJ26" s="28" t="s">
        <v>402</v>
      </c>
      <c r="AK26" s="28" t="s">
        <v>402</v>
      </c>
      <c r="AL26" s="34">
        <v>32</v>
      </c>
      <c r="AM26" s="34">
        <v>10.98</v>
      </c>
      <c r="AN26" s="28" t="s">
        <v>404</v>
      </c>
      <c r="AO26" s="28" t="s">
        <v>402</v>
      </c>
      <c r="AP26" s="28" t="s">
        <v>402</v>
      </c>
      <c r="AQ26" s="34">
        <v>28.64</v>
      </c>
      <c r="AR26" s="36">
        <v>6.03</v>
      </c>
      <c r="AS26" s="36">
        <v>7.67</v>
      </c>
      <c r="AT26" s="28" t="s">
        <v>402</v>
      </c>
      <c r="AU26" s="28" t="s">
        <v>402</v>
      </c>
      <c r="AV26" s="28" t="s">
        <v>402</v>
      </c>
      <c r="AW26" s="28" t="s">
        <v>402</v>
      </c>
      <c r="AX26" s="28" t="s">
        <v>402</v>
      </c>
      <c r="AY26" s="34">
        <v>19.059999999999999</v>
      </c>
      <c r="AZ26" s="28" t="s">
        <v>402</v>
      </c>
      <c r="BA26" s="28" t="s">
        <v>402</v>
      </c>
      <c r="BB26" s="28" t="s">
        <v>402</v>
      </c>
      <c r="BC26" s="28" t="s">
        <v>402</v>
      </c>
      <c r="BD26" s="28" t="s">
        <v>402</v>
      </c>
      <c r="BE26" s="28" t="s">
        <v>402</v>
      </c>
      <c r="BF26" s="35"/>
      <c r="BG26" s="35"/>
      <c r="BH26" s="35"/>
      <c r="BI26" s="35"/>
      <c r="BJ26" s="35"/>
      <c r="BK26" s="35"/>
      <c r="BL26" s="35"/>
      <c r="BM26" s="35"/>
      <c r="BN26" s="35"/>
      <c r="BO26" s="52"/>
      <c r="BP26" s="28"/>
      <c r="BQ26" s="28"/>
      <c r="BR26" s="34"/>
    </row>
    <row r="27" spans="1:70">
      <c r="A27" s="26" t="s">
        <v>383</v>
      </c>
      <c r="B27" s="29">
        <v>23005073</v>
      </c>
      <c r="C27" s="30">
        <v>89.13</v>
      </c>
      <c r="D27" s="34"/>
      <c r="E27" s="33"/>
      <c r="F27" s="34"/>
      <c r="G27" s="37"/>
      <c r="H27" s="52"/>
      <c r="I27" s="28"/>
      <c r="J27" s="37"/>
      <c r="K27" s="37"/>
      <c r="L27" s="35"/>
      <c r="M27" s="35"/>
      <c r="N27" s="35"/>
      <c r="O27" s="35"/>
      <c r="P27" s="28" t="s">
        <v>392</v>
      </c>
      <c r="Q27" s="35"/>
      <c r="R27" s="35"/>
      <c r="S27" s="35"/>
      <c r="T27" s="37"/>
      <c r="U27" s="35"/>
      <c r="V27" s="35"/>
      <c r="W27" s="35"/>
      <c r="X27" s="28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28"/>
      <c r="AN27" s="28"/>
      <c r="AO27" s="28"/>
      <c r="AP27" s="28"/>
      <c r="AQ27" s="28"/>
      <c r="AR27" s="28"/>
      <c r="AS27" s="28"/>
      <c r="AT27" s="34"/>
      <c r="AU27" s="34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 t="s">
        <v>389</v>
      </c>
      <c r="BG27" s="28" t="s">
        <v>389</v>
      </c>
      <c r="BH27" s="28" t="s">
        <v>389</v>
      </c>
      <c r="BI27" s="28" t="s">
        <v>396</v>
      </c>
      <c r="BJ27" s="28" t="s">
        <v>389</v>
      </c>
      <c r="BK27" s="28" t="s">
        <v>389</v>
      </c>
      <c r="BL27" s="35"/>
      <c r="BM27" s="28" t="s">
        <v>389</v>
      </c>
      <c r="BN27" s="28" t="s">
        <v>389</v>
      </c>
      <c r="BO27" s="37"/>
      <c r="BP27" s="35"/>
      <c r="BQ27" s="70"/>
      <c r="BR27" s="35"/>
    </row>
    <row r="28" spans="1:70">
      <c r="A28" s="53" t="s">
        <v>0</v>
      </c>
      <c r="B28" s="71"/>
      <c r="C28" s="72">
        <f t="shared" ref="C28:K28" si="0">MIN(C5:C27)</f>
        <v>87.59</v>
      </c>
      <c r="D28" s="74">
        <f t="shared" si="0"/>
        <v>14.85</v>
      </c>
      <c r="E28" s="189">
        <f t="shared" si="0"/>
        <v>70.13</v>
      </c>
      <c r="F28" s="74">
        <f t="shared" si="0"/>
        <v>54.43</v>
      </c>
      <c r="G28" s="190">
        <f t="shared" si="0"/>
        <v>199.6</v>
      </c>
      <c r="H28" s="156">
        <f t="shared" si="0"/>
        <v>0.18099999999999999</v>
      </c>
      <c r="I28" s="125">
        <f t="shared" si="0"/>
        <v>0.54659999999999997</v>
      </c>
      <c r="J28" s="71">
        <f t="shared" si="0"/>
        <v>5924</v>
      </c>
      <c r="K28" s="71">
        <f t="shared" si="0"/>
        <v>1203</v>
      </c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3"/>
      <c r="BP28" s="73"/>
      <c r="BQ28" s="125">
        <f>MIN(BQ5:BQ27)</f>
        <v>0.626</v>
      </c>
      <c r="BR28" s="74">
        <f>MIN(BR5:BR27)</f>
        <v>0.08</v>
      </c>
    </row>
    <row r="29" spans="1:70">
      <c r="A29" s="55" t="s">
        <v>1</v>
      </c>
      <c r="B29" s="75"/>
      <c r="C29" s="76">
        <f t="shared" ref="C29:K29" si="1">MAX(C5:C27)</f>
        <v>90.64</v>
      </c>
      <c r="D29" s="80">
        <f t="shared" si="1"/>
        <v>107.3</v>
      </c>
      <c r="E29" s="81">
        <f t="shared" si="1"/>
        <v>180.8</v>
      </c>
      <c r="F29" s="80">
        <f t="shared" si="1"/>
        <v>135.69999999999999</v>
      </c>
      <c r="G29" s="78">
        <f t="shared" si="1"/>
        <v>734.7</v>
      </c>
      <c r="H29" s="79">
        <f t="shared" si="1"/>
        <v>0.48609999999999998</v>
      </c>
      <c r="I29" s="127">
        <f t="shared" si="1"/>
        <v>3.0129999999999999</v>
      </c>
      <c r="J29" s="75">
        <f t="shared" si="1"/>
        <v>18560</v>
      </c>
      <c r="K29" s="75">
        <f t="shared" si="1"/>
        <v>2174</v>
      </c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7"/>
      <c r="BP29" s="77"/>
      <c r="BQ29" s="127">
        <f>MAX(BQ5:BQ27)</f>
        <v>3.0609999999999999</v>
      </c>
      <c r="BR29" s="80">
        <f>MAX(BR5:BR27)</f>
        <v>0.219</v>
      </c>
    </row>
    <row r="30" spans="1:70" ht="15.75" thickBot="1">
      <c r="A30" s="57" t="s">
        <v>2</v>
      </c>
      <c r="B30" s="66"/>
      <c r="C30" s="67">
        <f t="shared" ref="C30:K30" si="2">MEDIAN(C5:C27)</f>
        <v>88.93</v>
      </c>
      <c r="D30" s="84">
        <f t="shared" si="2"/>
        <v>61.180000000000007</v>
      </c>
      <c r="E30" s="129">
        <f t="shared" si="2"/>
        <v>125.6</v>
      </c>
      <c r="F30" s="84">
        <f t="shared" si="2"/>
        <v>109.86500000000001</v>
      </c>
      <c r="G30" s="69">
        <f t="shared" si="2"/>
        <v>290.3</v>
      </c>
      <c r="H30" s="83">
        <f t="shared" si="2"/>
        <v>0.43415000000000004</v>
      </c>
      <c r="I30" s="128">
        <f t="shared" si="2"/>
        <v>1.9470000000000001</v>
      </c>
      <c r="J30" s="191">
        <f t="shared" si="2"/>
        <v>12026</v>
      </c>
      <c r="K30" s="191">
        <f t="shared" si="2"/>
        <v>1788</v>
      </c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82"/>
      <c r="BP30" s="82"/>
      <c r="BQ30" s="128">
        <f>MEDIAN(BQ5:BQ27)</f>
        <v>1.8435000000000001</v>
      </c>
      <c r="BR30" s="84">
        <f>MEDIAN(BR5:BR27)</f>
        <v>0.14950000000000002</v>
      </c>
    </row>
    <row r="31" spans="1:70">
      <c r="U31" s="126"/>
      <c r="BC31"/>
      <c r="BD31"/>
      <c r="BE31"/>
      <c r="BF31"/>
      <c r="BG31"/>
      <c r="BH31"/>
      <c r="BI31"/>
      <c r="BJ31"/>
      <c r="BK31"/>
      <c r="BL31"/>
    </row>
    <row r="32" spans="1:70" ht="15.75" thickBot="1"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</row>
    <row r="33" spans="1:143" ht="60" customHeight="1">
      <c r="A33" s="39" t="s">
        <v>5</v>
      </c>
      <c r="B33" s="40" t="s">
        <v>3</v>
      </c>
      <c r="C33" s="41" t="s">
        <v>39</v>
      </c>
      <c r="D33" s="41" t="s">
        <v>37</v>
      </c>
      <c r="E33" s="41" t="s">
        <v>38</v>
      </c>
      <c r="F33" s="41" t="s">
        <v>40</v>
      </c>
      <c r="G33" s="41" t="s">
        <v>115</v>
      </c>
      <c r="H33" s="41" t="s">
        <v>41</v>
      </c>
      <c r="I33" s="41" t="s">
        <v>168</v>
      </c>
      <c r="J33" s="41" t="s">
        <v>50</v>
      </c>
      <c r="K33" s="41" t="s">
        <v>76</v>
      </c>
      <c r="L33" s="41" t="s">
        <v>170</v>
      </c>
      <c r="M33" s="41" t="s">
        <v>116</v>
      </c>
      <c r="N33" s="41" t="s">
        <v>117</v>
      </c>
      <c r="O33" s="41" t="s">
        <v>118</v>
      </c>
      <c r="P33" s="41" t="s">
        <v>42</v>
      </c>
      <c r="Q33" s="41" t="s">
        <v>43</v>
      </c>
      <c r="R33" s="41" t="s">
        <v>44</v>
      </c>
      <c r="S33" s="41" t="s">
        <v>45</v>
      </c>
      <c r="T33" s="41" t="s">
        <v>46</v>
      </c>
      <c r="U33" s="41" t="s">
        <v>47</v>
      </c>
      <c r="V33" s="41" t="s">
        <v>48</v>
      </c>
      <c r="W33" s="41" t="s">
        <v>49</v>
      </c>
      <c r="X33" s="41" t="s">
        <v>376</v>
      </c>
      <c r="Y33" s="41" t="s">
        <v>377</v>
      </c>
      <c r="Z33" s="41" t="s">
        <v>177</v>
      </c>
      <c r="AA33" s="41" t="s">
        <v>178</v>
      </c>
      <c r="AB33" s="41" t="s">
        <v>378</v>
      </c>
      <c r="AC33" s="41" t="s">
        <v>179</v>
      </c>
      <c r="AD33" s="41" t="s">
        <v>180</v>
      </c>
      <c r="AE33" s="41" t="s">
        <v>181</v>
      </c>
      <c r="AF33" s="41" t="s">
        <v>182</v>
      </c>
      <c r="AG33" s="41" t="s">
        <v>183</v>
      </c>
      <c r="AH33" s="41" t="s">
        <v>184</v>
      </c>
      <c r="AI33" s="41" t="s">
        <v>185</v>
      </c>
      <c r="AJ33" s="41" t="s">
        <v>186</v>
      </c>
      <c r="AK33" s="41" t="s">
        <v>187</v>
      </c>
      <c r="AL33" s="41" t="s">
        <v>188</v>
      </c>
      <c r="AM33" s="41" t="s">
        <v>416</v>
      </c>
      <c r="AN33" s="41" t="s">
        <v>189</v>
      </c>
      <c r="AO33" s="41" t="s">
        <v>417</v>
      </c>
      <c r="AP33" s="41" t="s">
        <v>418</v>
      </c>
      <c r="AQ33" s="41" t="s">
        <v>419</v>
      </c>
      <c r="AR33" s="41" t="s">
        <v>420</v>
      </c>
      <c r="AS33" s="41" t="s">
        <v>421</v>
      </c>
      <c r="AT33" s="41" t="s">
        <v>422</v>
      </c>
      <c r="AU33" s="41" t="s">
        <v>190</v>
      </c>
      <c r="AV33" s="41" t="s">
        <v>423</v>
      </c>
      <c r="AW33" s="41" t="s">
        <v>424</v>
      </c>
      <c r="AX33" s="41" t="s">
        <v>425</v>
      </c>
      <c r="AY33" s="41" t="s">
        <v>191</v>
      </c>
      <c r="AZ33" s="41" t="s">
        <v>426</v>
      </c>
      <c r="BA33" s="41" t="s">
        <v>379</v>
      </c>
      <c r="BB33" s="41" t="s">
        <v>427</v>
      </c>
      <c r="BC33" s="41" t="s">
        <v>428</v>
      </c>
      <c r="BD33" s="41" t="s">
        <v>429</v>
      </c>
      <c r="BE33" s="41" t="s">
        <v>430</v>
      </c>
      <c r="BF33" s="41" t="s">
        <v>431</v>
      </c>
      <c r="BG33" s="41" t="s">
        <v>432</v>
      </c>
      <c r="BH33" s="41" t="s">
        <v>433</v>
      </c>
      <c r="BI33" s="41" t="s">
        <v>434</v>
      </c>
      <c r="BJ33" s="41" t="s">
        <v>435</v>
      </c>
      <c r="BK33" s="41" t="s">
        <v>436</v>
      </c>
      <c r="BL33" s="41" t="s">
        <v>437</v>
      </c>
      <c r="BM33" s="41" t="s">
        <v>438</v>
      </c>
      <c r="BN33" s="41" t="s">
        <v>439</v>
      </c>
      <c r="BO33" s="41" t="s">
        <v>440</v>
      </c>
      <c r="BP33" s="41" t="s">
        <v>441</v>
      </c>
      <c r="BQ33" s="41" t="s">
        <v>442</v>
      </c>
      <c r="BR33" s="41" t="s">
        <v>443</v>
      </c>
      <c r="BS33" s="41" t="s">
        <v>444</v>
      </c>
      <c r="BT33" s="41" t="s">
        <v>121</v>
      </c>
      <c r="BU33" s="41" t="s">
        <v>122</v>
      </c>
      <c r="BV33" s="41" t="s">
        <v>123</v>
      </c>
      <c r="BW33" s="41" t="s">
        <v>128</v>
      </c>
      <c r="BX33" s="41" t="s">
        <v>124</v>
      </c>
      <c r="BY33" s="41" t="s">
        <v>126</v>
      </c>
      <c r="BZ33" s="41" t="s">
        <v>405</v>
      </c>
      <c r="CA33" s="41" t="s">
        <v>127</v>
      </c>
      <c r="CB33" s="41" t="s">
        <v>364</v>
      </c>
      <c r="CC33" s="41" t="s">
        <v>365</v>
      </c>
      <c r="EL33" s="41" t="s">
        <v>364</v>
      </c>
      <c r="EM33" s="41" t="s">
        <v>365</v>
      </c>
    </row>
    <row r="34" spans="1:143">
      <c r="A34" s="26" t="s">
        <v>447</v>
      </c>
      <c r="B34" s="29">
        <v>23004835</v>
      </c>
      <c r="C34" s="34">
        <v>88.84</v>
      </c>
      <c r="D34" s="28"/>
      <c r="E34" s="28"/>
      <c r="F34" s="34"/>
      <c r="G34" s="28"/>
      <c r="H34" s="52"/>
      <c r="I34" s="52"/>
      <c r="J34" s="37"/>
      <c r="K34" s="28"/>
      <c r="L34" s="28"/>
      <c r="M34" s="37"/>
      <c r="N34" s="28" t="s">
        <v>390</v>
      </c>
      <c r="O34" s="28" t="s">
        <v>391</v>
      </c>
      <c r="P34" s="28">
        <v>0.30220000000000002</v>
      </c>
      <c r="Q34" s="28" t="s">
        <v>393</v>
      </c>
      <c r="R34" s="28" t="s">
        <v>392</v>
      </c>
      <c r="S34" s="28" t="s">
        <v>394</v>
      </c>
      <c r="T34" s="28" t="s">
        <v>392</v>
      </c>
      <c r="U34" s="28" t="s">
        <v>392</v>
      </c>
      <c r="V34" s="28" t="s">
        <v>394</v>
      </c>
      <c r="W34" s="28" t="s">
        <v>393</v>
      </c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</row>
    <row r="35" spans="1:143">
      <c r="A35" s="26" t="s">
        <v>447</v>
      </c>
      <c r="B35" s="29">
        <v>23004835</v>
      </c>
      <c r="C35" s="34">
        <v>88.69</v>
      </c>
      <c r="D35" s="28"/>
      <c r="E35" s="28"/>
      <c r="F35" s="34"/>
      <c r="G35" s="28"/>
      <c r="H35" s="52"/>
      <c r="I35" s="52"/>
      <c r="J35" s="37"/>
      <c r="K35" s="28"/>
      <c r="L35" s="28"/>
      <c r="M35" s="37"/>
      <c r="N35" s="28" t="s">
        <v>390</v>
      </c>
      <c r="O35" s="28" t="s">
        <v>391</v>
      </c>
      <c r="P35" s="28">
        <v>0.11890000000000001</v>
      </c>
      <c r="Q35" s="28" t="s">
        <v>393</v>
      </c>
      <c r="R35" s="28" t="s">
        <v>392</v>
      </c>
      <c r="S35" s="28" t="s">
        <v>394</v>
      </c>
      <c r="T35" s="28" t="s">
        <v>392</v>
      </c>
      <c r="U35" s="28" t="s">
        <v>392</v>
      </c>
      <c r="V35" s="28" t="s">
        <v>394</v>
      </c>
      <c r="W35" s="28" t="s">
        <v>393</v>
      </c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</row>
    <row r="36" spans="1:143">
      <c r="A36" s="26" t="s">
        <v>448</v>
      </c>
      <c r="B36" s="29">
        <v>23004558</v>
      </c>
      <c r="C36" s="34">
        <v>87.45</v>
      </c>
      <c r="D36" s="28"/>
      <c r="E36" s="28"/>
      <c r="F36" s="34"/>
      <c r="G36" s="28"/>
      <c r="H36" s="52"/>
      <c r="I36" s="52"/>
      <c r="J36" s="37"/>
      <c r="K36" s="28"/>
      <c r="L36" s="28"/>
      <c r="M36" s="37"/>
      <c r="N36" s="28" t="s">
        <v>390</v>
      </c>
      <c r="O36" s="28" t="s">
        <v>391</v>
      </c>
      <c r="P36" s="28" t="s">
        <v>392</v>
      </c>
      <c r="Q36" s="28" t="s">
        <v>393</v>
      </c>
      <c r="R36" s="28">
        <v>78.459999999999994</v>
      </c>
      <c r="S36" s="28" t="s">
        <v>394</v>
      </c>
      <c r="T36" s="28" t="s">
        <v>392</v>
      </c>
      <c r="U36" s="28" t="s">
        <v>392</v>
      </c>
      <c r="V36" s="28" t="s">
        <v>394</v>
      </c>
      <c r="W36" s="28" t="s">
        <v>393</v>
      </c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</row>
    <row r="37" spans="1:143">
      <c r="A37" s="26" t="s">
        <v>446</v>
      </c>
      <c r="B37" s="29">
        <v>23005612</v>
      </c>
      <c r="C37" s="34">
        <v>89.93</v>
      </c>
      <c r="D37" s="28"/>
      <c r="E37" s="28"/>
      <c r="F37" s="52"/>
      <c r="G37" s="28"/>
      <c r="H37" s="28"/>
      <c r="I37" s="28"/>
      <c r="J37" s="28"/>
      <c r="K37" s="28"/>
      <c r="L37" s="28"/>
      <c r="M37" s="28"/>
      <c r="N37" s="28" t="s">
        <v>390</v>
      </c>
      <c r="O37" s="28" t="s">
        <v>391</v>
      </c>
      <c r="P37" s="28" t="s">
        <v>392</v>
      </c>
      <c r="Q37" s="28" t="s">
        <v>393</v>
      </c>
      <c r="R37" s="28" t="s">
        <v>392</v>
      </c>
      <c r="S37" s="28" t="s">
        <v>394</v>
      </c>
      <c r="T37" s="28" t="s">
        <v>392</v>
      </c>
      <c r="U37" s="28" t="s">
        <v>392</v>
      </c>
      <c r="V37" s="28" t="s">
        <v>394</v>
      </c>
      <c r="W37" s="28" t="s">
        <v>393</v>
      </c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</row>
    <row r="38" spans="1:143">
      <c r="A38" s="26" t="s">
        <v>411</v>
      </c>
      <c r="B38" s="29">
        <v>23005584</v>
      </c>
      <c r="C38" s="34">
        <v>90.41</v>
      </c>
      <c r="D38" s="28"/>
      <c r="E38" s="28"/>
      <c r="F38" s="52"/>
      <c r="G38" s="28"/>
      <c r="H38" s="28"/>
      <c r="I38" s="28"/>
      <c r="J38" s="28"/>
      <c r="K38" s="28"/>
      <c r="L38" s="28"/>
      <c r="M38" s="28"/>
      <c r="N38" s="28" t="s">
        <v>390</v>
      </c>
      <c r="O38" s="28" t="s">
        <v>391</v>
      </c>
      <c r="P38" s="28" t="s">
        <v>392</v>
      </c>
      <c r="Q38" s="28" t="s">
        <v>393</v>
      </c>
      <c r="R38" s="28" t="s">
        <v>392</v>
      </c>
      <c r="S38" s="28" t="s">
        <v>394</v>
      </c>
      <c r="T38" s="28" t="s">
        <v>392</v>
      </c>
      <c r="U38" s="28" t="s">
        <v>392</v>
      </c>
      <c r="V38" s="28" t="s">
        <v>394</v>
      </c>
      <c r="W38" s="28" t="s">
        <v>393</v>
      </c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</row>
    <row r="39" spans="1:143">
      <c r="A39" s="26" t="s">
        <v>411</v>
      </c>
      <c r="B39" s="29">
        <v>23005379</v>
      </c>
      <c r="C39" s="34">
        <v>91.12</v>
      </c>
      <c r="D39" s="28"/>
      <c r="E39" s="28"/>
      <c r="F39" s="52"/>
      <c r="G39" s="28"/>
      <c r="H39" s="28"/>
      <c r="I39" s="28"/>
      <c r="J39" s="28"/>
      <c r="K39" s="28"/>
      <c r="L39" s="28"/>
      <c r="M39" s="28"/>
      <c r="N39" s="28" t="s">
        <v>390</v>
      </c>
      <c r="O39" s="28" t="s">
        <v>391</v>
      </c>
      <c r="P39" s="28" t="s">
        <v>392</v>
      </c>
      <c r="Q39" s="28" t="s">
        <v>393</v>
      </c>
      <c r="R39" s="28" t="s">
        <v>392</v>
      </c>
      <c r="S39" s="28" t="s">
        <v>394</v>
      </c>
      <c r="T39" s="28" t="s">
        <v>392</v>
      </c>
      <c r="U39" s="28" t="s">
        <v>392</v>
      </c>
      <c r="V39" s="28" t="s">
        <v>394</v>
      </c>
      <c r="W39" s="28" t="s">
        <v>393</v>
      </c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</row>
    <row r="40" spans="1:143">
      <c r="A40" s="26" t="s">
        <v>411</v>
      </c>
      <c r="B40" s="29">
        <v>23005444</v>
      </c>
      <c r="C40" s="34">
        <v>89.61</v>
      </c>
      <c r="D40" s="34">
        <v>17.45</v>
      </c>
      <c r="E40" s="34">
        <v>84.93</v>
      </c>
      <c r="F40" s="34">
        <v>102.8</v>
      </c>
      <c r="G40" s="33">
        <v>252.5</v>
      </c>
      <c r="H40" s="52">
        <v>0.1802</v>
      </c>
      <c r="I40" s="52">
        <v>0.47139999999999999</v>
      </c>
      <c r="J40" s="37">
        <v>8217</v>
      </c>
      <c r="K40" s="52"/>
      <c r="L40" s="52"/>
      <c r="M40" s="37">
        <v>3486</v>
      </c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28"/>
      <c r="CC40" s="28"/>
      <c r="CD40" s="13"/>
    </row>
    <row r="41" spans="1:143">
      <c r="A41" s="26" t="s">
        <v>411</v>
      </c>
      <c r="B41" s="29">
        <v>23004574</v>
      </c>
      <c r="C41" s="34">
        <v>91.95</v>
      </c>
      <c r="D41" s="28"/>
      <c r="E41" s="28"/>
      <c r="F41" s="34"/>
      <c r="G41" s="28"/>
      <c r="H41" s="52"/>
      <c r="I41" s="52"/>
      <c r="J41" s="37"/>
      <c r="K41" s="28"/>
      <c r="L41" s="28"/>
      <c r="M41" s="37"/>
      <c r="N41" s="28" t="s">
        <v>390</v>
      </c>
      <c r="O41" s="28" t="s">
        <v>391</v>
      </c>
      <c r="P41" s="28" t="s">
        <v>392</v>
      </c>
      <c r="Q41" s="28" t="s">
        <v>393</v>
      </c>
      <c r="R41" s="28" t="s">
        <v>392</v>
      </c>
      <c r="S41" s="28" t="s">
        <v>394</v>
      </c>
      <c r="T41" s="28" t="s">
        <v>392</v>
      </c>
      <c r="U41" s="28" t="s">
        <v>392</v>
      </c>
      <c r="V41" s="28" t="s">
        <v>394</v>
      </c>
      <c r="W41" s="28" t="s">
        <v>393</v>
      </c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</row>
    <row r="42" spans="1:143">
      <c r="A42" s="26" t="s">
        <v>411</v>
      </c>
      <c r="B42" s="29">
        <v>23004574</v>
      </c>
      <c r="C42" s="34">
        <v>90.38</v>
      </c>
      <c r="D42" s="28"/>
      <c r="E42" s="28"/>
      <c r="F42" s="34"/>
      <c r="G42" s="28"/>
      <c r="H42" s="52"/>
      <c r="I42" s="52"/>
      <c r="J42" s="37"/>
      <c r="K42" s="28"/>
      <c r="L42" s="28"/>
      <c r="M42" s="37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 t="s">
        <v>397</v>
      </c>
      <c r="CC42" s="28" t="s">
        <v>397</v>
      </c>
    </row>
    <row r="43" spans="1:143">
      <c r="A43" s="26" t="s">
        <v>411</v>
      </c>
      <c r="B43" s="29">
        <v>23004558</v>
      </c>
      <c r="C43" s="34">
        <v>88.53</v>
      </c>
      <c r="D43" s="28"/>
      <c r="E43" s="28"/>
      <c r="F43" s="34"/>
      <c r="G43" s="28"/>
      <c r="H43" s="52"/>
      <c r="I43" s="52"/>
      <c r="J43" s="37"/>
      <c r="K43" s="28"/>
      <c r="L43" s="28"/>
      <c r="M43" s="37"/>
      <c r="N43" s="28"/>
      <c r="O43" s="28"/>
      <c r="P43" s="28"/>
      <c r="Q43" s="28"/>
      <c r="R43" s="28" t="s">
        <v>392</v>
      </c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 t="s">
        <v>389</v>
      </c>
      <c r="BU43" s="28" t="s">
        <v>389</v>
      </c>
      <c r="BV43" s="28" t="s">
        <v>389</v>
      </c>
      <c r="BW43" s="28" t="s">
        <v>396</v>
      </c>
      <c r="BX43" s="28" t="s">
        <v>389</v>
      </c>
      <c r="BY43" s="28" t="s">
        <v>389</v>
      </c>
      <c r="BZ43" s="28" t="s">
        <v>389</v>
      </c>
      <c r="CA43" s="28" t="s">
        <v>389</v>
      </c>
      <c r="CB43" s="28"/>
      <c r="CC43" s="28"/>
    </row>
    <row r="44" spans="1:143">
      <c r="A44" s="26" t="s">
        <v>411</v>
      </c>
      <c r="B44" s="29">
        <v>23004511</v>
      </c>
      <c r="C44" s="34">
        <v>90.8</v>
      </c>
      <c r="D44" s="34">
        <v>10.88</v>
      </c>
      <c r="E44" s="34">
        <v>62.6</v>
      </c>
      <c r="F44" s="34">
        <v>74.78</v>
      </c>
      <c r="G44" s="33">
        <v>160.5</v>
      </c>
      <c r="H44" s="52">
        <v>0.13669999999999999</v>
      </c>
      <c r="I44" s="52">
        <v>0.82979999999999998</v>
      </c>
      <c r="J44" s="37">
        <v>8921</v>
      </c>
      <c r="K44" s="34">
        <v>39.26</v>
      </c>
      <c r="L44" s="34">
        <v>43.19</v>
      </c>
      <c r="M44" s="37">
        <v>1976</v>
      </c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28"/>
      <c r="CC44" s="28"/>
      <c r="CD44" s="13"/>
    </row>
    <row r="45" spans="1:143">
      <c r="A45" s="26" t="s">
        <v>411</v>
      </c>
      <c r="B45" s="29">
        <v>23004249</v>
      </c>
      <c r="C45" s="34">
        <v>88.79</v>
      </c>
      <c r="D45" s="34">
        <v>9.4499999999999993</v>
      </c>
      <c r="E45" s="34">
        <v>92.13</v>
      </c>
      <c r="F45" s="34">
        <v>133.19999999999999</v>
      </c>
      <c r="G45" s="33">
        <v>177.7</v>
      </c>
      <c r="H45" s="52">
        <v>0.43</v>
      </c>
      <c r="I45" s="52">
        <v>0.81720000000000004</v>
      </c>
      <c r="J45" s="37">
        <v>7300</v>
      </c>
      <c r="K45" s="52"/>
      <c r="L45" s="52"/>
      <c r="M45" s="37">
        <v>1961</v>
      </c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28"/>
      <c r="CC45" s="28"/>
      <c r="CD45" s="13"/>
    </row>
    <row r="46" spans="1:143">
      <c r="A46" s="26" t="s">
        <v>411</v>
      </c>
      <c r="B46" s="29">
        <v>23003642</v>
      </c>
      <c r="C46" s="34">
        <v>90.11</v>
      </c>
      <c r="D46" s="28"/>
      <c r="E46" s="28"/>
      <c r="F46" s="34"/>
      <c r="G46" s="28"/>
      <c r="H46" s="52"/>
      <c r="I46" s="52"/>
      <c r="J46" s="37"/>
      <c r="K46" s="35"/>
      <c r="L46" s="35"/>
      <c r="M46" s="37"/>
      <c r="N46" s="35"/>
      <c r="O46" s="35"/>
      <c r="P46" s="35"/>
      <c r="Q46" s="35"/>
      <c r="R46" s="35" t="s">
        <v>392</v>
      </c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 t="s">
        <v>389</v>
      </c>
      <c r="BU46" s="35" t="s">
        <v>389</v>
      </c>
      <c r="BV46" s="35" t="s">
        <v>389</v>
      </c>
      <c r="BW46" s="35" t="s">
        <v>396</v>
      </c>
      <c r="BX46" s="35" t="s">
        <v>389</v>
      </c>
      <c r="BY46" s="35" t="s">
        <v>389</v>
      </c>
      <c r="BZ46" s="35" t="s">
        <v>389</v>
      </c>
      <c r="CA46" s="35" t="s">
        <v>389</v>
      </c>
      <c r="CB46" s="28"/>
      <c r="CC46" s="28"/>
    </row>
    <row r="47" spans="1:143">
      <c r="A47" s="26" t="s">
        <v>451</v>
      </c>
      <c r="B47" s="29">
        <v>23004049</v>
      </c>
      <c r="C47" s="34">
        <v>90.24</v>
      </c>
      <c r="D47" s="28"/>
      <c r="E47" s="28"/>
      <c r="F47" s="34"/>
      <c r="G47" s="28"/>
      <c r="H47" s="52"/>
      <c r="I47" s="52"/>
      <c r="J47" s="37"/>
      <c r="K47" s="35"/>
      <c r="L47" s="35"/>
      <c r="M47" s="37"/>
      <c r="N47" s="35"/>
      <c r="O47" s="35"/>
      <c r="P47" s="35"/>
      <c r="Q47" s="35"/>
      <c r="R47" s="35" t="s">
        <v>392</v>
      </c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 t="s">
        <v>389</v>
      </c>
      <c r="BU47" s="35" t="s">
        <v>389</v>
      </c>
      <c r="BV47" s="35" t="s">
        <v>389</v>
      </c>
      <c r="BW47" s="35" t="s">
        <v>396</v>
      </c>
      <c r="BX47" s="35" t="s">
        <v>389</v>
      </c>
      <c r="BY47" s="35" t="s">
        <v>389</v>
      </c>
      <c r="BZ47" s="35" t="s">
        <v>389</v>
      </c>
      <c r="CA47" s="35" t="s">
        <v>389</v>
      </c>
      <c r="CB47" s="28"/>
      <c r="CC47" s="28"/>
    </row>
    <row r="48" spans="1:143">
      <c r="A48" s="26" t="s">
        <v>414</v>
      </c>
      <c r="B48" s="29">
        <v>23004590</v>
      </c>
      <c r="C48" s="28"/>
      <c r="D48" s="28"/>
      <c r="E48" s="28"/>
      <c r="F48" s="34"/>
      <c r="G48" s="28"/>
      <c r="H48" s="52"/>
      <c r="I48" s="52"/>
      <c r="J48" s="37"/>
      <c r="K48" s="28"/>
      <c r="L48" s="28"/>
      <c r="M48" s="37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 t="s">
        <v>449</v>
      </c>
      <c r="Y48" s="28" t="s">
        <v>449</v>
      </c>
      <c r="Z48" s="28" t="s">
        <v>450</v>
      </c>
      <c r="AA48" s="28" t="s">
        <v>450</v>
      </c>
      <c r="AB48" s="28" t="s">
        <v>450</v>
      </c>
      <c r="AC48" s="28" t="s">
        <v>450</v>
      </c>
      <c r="AD48" s="28" t="s">
        <v>450</v>
      </c>
      <c r="AE48" s="28" t="s">
        <v>450</v>
      </c>
      <c r="AF48" s="28" t="s">
        <v>449</v>
      </c>
      <c r="AG48" s="28" t="s">
        <v>450</v>
      </c>
      <c r="AH48" s="28" t="s">
        <v>449</v>
      </c>
      <c r="AI48" s="28" t="s">
        <v>450</v>
      </c>
      <c r="AJ48" s="28" t="s">
        <v>449</v>
      </c>
      <c r="AK48" s="28" t="s">
        <v>450</v>
      </c>
      <c r="AL48" s="28" t="s">
        <v>449</v>
      </c>
      <c r="AM48" s="28" t="s">
        <v>449</v>
      </c>
      <c r="AN48" s="28" t="s">
        <v>449</v>
      </c>
      <c r="AO48" s="28" t="s">
        <v>449</v>
      </c>
      <c r="AP48" s="28" t="s">
        <v>449</v>
      </c>
      <c r="AQ48" s="28" t="s">
        <v>449</v>
      </c>
      <c r="AR48" s="28" t="s">
        <v>449</v>
      </c>
      <c r="AS48" s="28" t="s">
        <v>449</v>
      </c>
      <c r="AT48" s="28" t="s">
        <v>449</v>
      </c>
      <c r="AU48" s="28" t="s">
        <v>449</v>
      </c>
      <c r="AV48" s="28" t="s">
        <v>449</v>
      </c>
      <c r="AW48" s="28" t="s">
        <v>449</v>
      </c>
      <c r="AX48" s="28" t="s">
        <v>449</v>
      </c>
      <c r="AY48" s="28" t="s">
        <v>449</v>
      </c>
      <c r="AZ48" s="28" t="s">
        <v>449</v>
      </c>
      <c r="BA48" s="28" t="s">
        <v>449</v>
      </c>
      <c r="BB48" s="28" t="s">
        <v>449</v>
      </c>
      <c r="BC48" s="28" t="s">
        <v>449</v>
      </c>
      <c r="BD48" s="28" t="s">
        <v>450</v>
      </c>
      <c r="BE48" s="28" t="s">
        <v>450</v>
      </c>
      <c r="BF48" s="28" t="s">
        <v>449</v>
      </c>
      <c r="BG48" s="28" t="s">
        <v>450</v>
      </c>
      <c r="BH48" s="28" t="s">
        <v>449</v>
      </c>
      <c r="BI48" s="28" t="s">
        <v>450</v>
      </c>
      <c r="BJ48" s="28" t="s">
        <v>449</v>
      </c>
      <c r="BK48" s="28" t="s">
        <v>449</v>
      </c>
      <c r="BL48" s="28" t="s">
        <v>450</v>
      </c>
      <c r="BM48" s="28" t="s">
        <v>450</v>
      </c>
      <c r="BN48" s="28" t="s">
        <v>450</v>
      </c>
      <c r="BO48" s="28" t="s">
        <v>449</v>
      </c>
      <c r="BP48" s="28" t="s">
        <v>450</v>
      </c>
      <c r="BQ48" s="28" t="s">
        <v>450</v>
      </c>
      <c r="BR48" s="28" t="s">
        <v>449</v>
      </c>
      <c r="BS48" s="28" t="s">
        <v>450</v>
      </c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E48" s="13"/>
      <c r="CF48" s="13"/>
      <c r="CG48" s="13"/>
      <c r="CH48" s="13"/>
    </row>
    <row r="49" spans="1:81">
      <c r="A49" s="26" t="s">
        <v>445</v>
      </c>
      <c r="B49" s="29">
        <v>23005618</v>
      </c>
      <c r="C49" s="34">
        <v>88.23</v>
      </c>
      <c r="D49" s="28"/>
      <c r="E49" s="28"/>
      <c r="F49" s="52"/>
      <c r="G49" s="28"/>
      <c r="H49" s="28"/>
      <c r="I49" s="28"/>
      <c r="J49" s="28"/>
      <c r="K49" s="28"/>
      <c r="L49" s="28"/>
      <c r="M49" s="28"/>
      <c r="N49" s="28" t="s">
        <v>390</v>
      </c>
      <c r="O49" s="28" t="s">
        <v>391</v>
      </c>
      <c r="P49" s="28" t="s">
        <v>392</v>
      </c>
      <c r="Q49" s="28" t="s">
        <v>393</v>
      </c>
      <c r="R49" s="28" t="s">
        <v>392</v>
      </c>
      <c r="S49" s="28">
        <v>0.1404</v>
      </c>
      <c r="T49" s="28" t="s">
        <v>392</v>
      </c>
      <c r="U49" s="28" t="s">
        <v>392</v>
      </c>
      <c r="V49" s="28" t="s">
        <v>394</v>
      </c>
      <c r="W49" s="28" t="s">
        <v>393</v>
      </c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</row>
    <row r="50" spans="1:81">
      <c r="A50" s="53" t="s">
        <v>0</v>
      </c>
      <c r="B50" s="71"/>
      <c r="C50" s="72">
        <f t="shared" ref="C50:J50" si="3">MIN(C34:C49)</f>
        <v>87.45</v>
      </c>
      <c r="D50" s="72">
        <f t="shared" si="3"/>
        <v>9.4499999999999993</v>
      </c>
      <c r="E50" s="72">
        <f t="shared" si="3"/>
        <v>62.6</v>
      </c>
      <c r="F50" s="74">
        <f t="shared" si="3"/>
        <v>74.78</v>
      </c>
      <c r="G50" s="190">
        <f t="shared" si="3"/>
        <v>160.5</v>
      </c>
      <c r="H50" s="156">
        <f t="shared" si="3"/>
        <v>0.13669999999999999</v>
      </c>
      <c r="I50" s="156">
        <f t="shared" si="3"/>
        <v>0.47139999999999999</v>
      </c>
      <c r="J50" s="71">
        <f t="shared" si="3"/>
        <v>7300</v>
      </c>
      <c r="K50" s="125"/>
      <c r="L50" s="125"/>
      <c r="M50" s="71">
        <f>MIN(M34:M49)</f>
        <v>1961</v>
      </c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5"/>
      <c r="AE50" s="125"/>
      <c r="AF50" s="125"/>
      <c r="AG50" s="125"/>
      <c r="AH50" s="125"/>
      <c r="AI50" s="125"/>
      <c r="AJ50" s="125"/>
      <c r="AK50" s="125"/>
      <c r="AL50" s="125"/>
      <c r="AM50" s="125"/>
      <c r="AN50" s="125"/>
      <c r="AO50" s="125"/>
      <c r="AP50" s="125"/>
      <c r="AQ50" s="125"/>
      <c r="AR50" s="125"/>
      <c r="AS50" s="125"/>
      <c r="AT50" s="125"/>
      <c r="AU50" s="125"/>
      <c r="AV50" s="125"/>
      <c r="AW50" s="125"/>
      <c r="AX50" s="125"/>
      <c r="AY50" s="125"/>
      <c r="AZ50" s="125"/>
      <c r="BA50" s="125"/>
      <c r="BB50" s="125"/>
      <c r="BC50" s="125"/>
      <c r="BD50" s="125"/>
      <c r="BE50" s="125"/>
      <c r="BF50" s="125"/>
      <c r="BG50" s="125"/>
      <c r="BH50" s="125"/>
      <c r="BI50" s="125"/>
      <c r="BJ50" s="125"/>
      <c r="BK50" s="125"/>
      <c r="BL50" s="125"/>
      <c r="BM50" s="125"/>
      <c r="BN50" s="125"/>
      <c r="BO50" s="125"/>
      <c r="BP50" s="125"/>
      <c r="BQ50" s="125"/>
      <c r="BR50" s="125"/>
      <c r="BS50" s="125"/>
      <c r="BT50" s="125"/>
      <c r="BU50" s="125"/>
      <c r="BV50" s="125"/>
      <c r="BW50" s="125"/>
      <c r="BX50" s="125"/>
      <c r="BY50" s="125"/>
      <c r="BZ50" s="125"/>
      <c r="CA50" s="125"/>
      <c r="CB50" s="72"/>
      <c r="CC50" s="72"/>
    </row>
    <row r="51" spans="1:81">
      <c r="A51" s="55" t="s">
        <v>1</v>
      </c>
      <c r="B51" s="75"/>
      <c r="C51" s="80">
        <f t="shared" ref="C51:J51" si="4">MAX(C34:C49)</f>
        <v>91.95</v>
      </c>
      <c r="D51" s="80">
        <f t="shared" si="4"/>
        <v>17.45</v>
      </c>
      <c r="E51" s="76">
        <f t="shared" si="4"/>
        <v>92.13</v>
      </c>
      <c r="F51" s="80">
        <f t="shared" si="4"/>
        <v>133.19999999999999</v>
      </c>
      <c r="G51" s="78">
        <f t="shared" si="4"/>
        <v>252.5</v>
      </c>
      <c r="H51" s="79">
        <f t="shared" si="4"/>
        <v>0.43</v>
      </c>
      <c r="I51" s="79">
        <f t="shared" si="4"/>
        <v>0.82979999999999998</v>
      </c>
      <c r="J51" s="75">
        <f t="shared" si="4"/>
        <v>8921</v>
      </c>
      <c r="K51" s="127"/>
      <c r="L51" s="127"/>
      <c r="M51" s="75">
        <f>MAX(M34:M49)</f>
        <v>3486</v>
      </c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127"/>
      <c r="AK51" s="127"/>
      <c r="AL51" s="127"/>
      <c r="AM51" s="127"/>
      <c r="AN51" s="127"/>
      <c r="AO51" s="127"/>
      <c r="AP51" s="127"/>
      <c r="AQ51" s="127"/>
      <c r="AR51" s="127"/>
      <c r="AS51" s="127"/>
      <c r="AT51" s="127"/>
      <c r="AU51" s="127"/>
      <c r="AV51" s="127"/>
      <c r="AW51" s="127"/>
      <c r="AX51" s="127"/>
      <c r="AY51" s="127"/>
      <c r="AZ51" s="127"/>
      <c r="BA51" s="127"/>
      <c r="BB51" s="127"/>
      <c r="BC51" s="127"/>
      <c r="BD51" s="127"/>
      <c r="BE51" s="127"/>
      <c r="BF51" s="127"/>
      <c r="BG51" s="127"/>
      <c r="BH51" s="127"/>
      <c r="BI51" s="127"/>
      <c r="BJ51" s="127"/>
      <c r="BK51" s="127"/>
      <c r="BL51" s="127"/>
      <c r="BM51" s="127"/>
      <c r="BN51" s="127"/>
      <c r="BO51" s="127"/>
      <c r="BP51" s="127"/>
      <c r="BQ51" s="127"/>
      <c r="BR51" s="127"/>
      <c r="BS51" s="127"/>
      <c r="BT51" s="127"/>
      <c r="BU51" s="127"/>
      <c r="BV51" s="127"/>
      <c r="BW51" s="127"/>
      <c r="BX51" s="127"/>
      <c r="BY51" s="127"/>
      <c r="BZ51" s="127"/>
      <c r="CA51" s="127"/>
      <c r="CB51" s="80"/>
      <c r="CC51" s="80"/>
    </row>
    <row r="52" spans="1:81" ht="15.75" thickBot="1">
      <c r="A52" s="57" t="s">
        <v>2</v>
      </c>
      <c r="B52" s="66"/>
      <c r="C52" s="84">
        <f t="shared" ref="C52:J52" si="5">MEDIAN(C34:C49)</f>
        <v>89.93</v>
      </c>
      <c r="D52" s="84">
        <f t="shared" si="5"/>
        <v>10.88</v>
      </c>
      <c r="E52" s="67">
        <f t="shared" si="5"/>
        <v>84.93</v>
      </c>
      <c r="F52" s="84">
        <f t="shared" si="5"/>
        <v>102.8</v>
      </c>
      <c r="G52" s="69">
        <f t="shared" si="5"/>
        <v>177.7</v>
      </c>
      <c r="H52" s="83">
        <f t="shared" si="5"/>
        <v>0.1802</v>
      </c>
      <c r="I52" s="83">
        <f t="shared" si="5"/>
        <v>0.81720000000000004</v>
      </c>
      <c r="J52" s="191">
        <f t="shared" si="5"/>
        <v>8217</v>
      </c>
      <c r="K52" s="128"/>
      <c r="L52" s="128"/>
      <c r="M52" s="191">
        <f>MEDIAN(M34:M49)</f>
        <v>1976</v>
      </c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28"/>
      <c r="AK52" s="128"/>
      <c r="AL52" s="128"/>
      <c r="AM52" s="128"/>
      <c r="AN52" s="128"/>
      <c r="AO52" s="128"/>
      <c r="AP52" s="128"/>
      <c r="AQ52" s="128"/>
      <c r="AR52" s="128"/>
      <c r="AS52" s="128"/>
      <c r="AT52" s="128"/>
      <c r="AU52" s="128"/>
      <c r="AV52" s="128"/>
      <c r="AW52" s="128"/>
      <c r="AX52" s="128"/>
      <c r="AY52" s="128"/>
      <c r="AZ52" s="128"/>
      <c r="BA52" s="128"/>
      <c r="BB52" s="128"/>
      <c r="BC52" s="128"/>
      <c r="BD52" s="128"/>
      <c r="BE52" s="128"/>
      <c r="BF52" s="128"/>
      <c r="BG52" s="128"/>
      <c r="BH52" s="128"/>
      <c r="BI52" s="128"/>
      <c r="BJ52" s="128"/>
      <c r="BK52" s="128"/>
      <c r="BL52" s="128"/>
      <c r="BM52" s="128"/>
      <c r="BN52" s="128"/>
      <c r="BO52" s="128"/>
      <c r="BP52" s="128"/>
      <c r="BQ52" s="128"/>
      <c r="BR52" s="128"/>
      <c r="BS52" s="128"/>
      <c r="BT52" s="128"/>
      <c r="BU52" s="128"/>
      <c r="BV52" s="128"/>
      <c r="BW52" s="128"/>
      <c r="BX52" s="128"/>
      <c r="BY52" s="128"/>
      <c r="BZ52" s="128"/>
      <c r="CA52" s="128"/>
      <c r="CB52" s="84"/>
      <c r="CC52" s="84"/>
    </row>
    <row r="53" spans="1:81">
      <c r="A53" s="2"/>
      <c r="B53" s="15"/>
      <c r="C53" s="1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</row>
    <row r="54" spans="1:81" ht="15.75" thickBot="1">
      <c r="BB54"/>
      <c r="BC54"/>
      <c r="BD54"/>
      <c r="BE54"/>
      <c r="BF54"/>
      <c r="BG54"/>
      <c r="BH54"/>
      <c r="BI54"/>
      <c r="BJ54"/>
      <c r="BK54"/>
      <c r="BL54"/>
    </row>
    <row r="55" spans="1:81" ht="60" customHeight="1">
      <c r="A55" s="63" t="s">
        <v>4</v>
      </c>
      <c r="B55" s="40" t="s">
        <v>3</v>
      </c>
      <c r="C55" s="41" t="s">
        <v>39</v>
      </c>
      <c r="D55" s="42" t="s">
        <v>56</v>
      </c>
      <c r="E55" s="41" t="s">
        <v>44</v>
      </c>
      <c r="F55" s="41" t="s">
        <v>376</v>
      </c>
      <c r="G55" s="41" t="s">
        <v>377</v>
      </c>
      <c r="H55" s="41" t="s">
        <v>177</v>
      </c>
      <c r="I55" s="41" t="s">
        <v>178</v>
      </c>
      <c r="J55" s="41" t="s">
        <v>378</v>
      </c>
      <c r="K55" s="41" t="s">
        <v>179</v>
      </c>
      <c r="L55" s="41" t="s">
        <v>180</v>
      </c>
      <c r="M55" s="41" t="s">
        <v>181</v>
      </c>
      <c r="N55" s="41" t="s">
        <v>182</v>
      </c>
      <c r="O55" s="41" t="s">
        <v>183</v>
      </c>
      <c r="P55" s="41" t="s">
        <v>184</v>
      </c>
      <c r="Q55" s="41" t="s">
        <v>185</v>
      </c>
      <c r="R55" s="41" t="s">
        <v>186</v>
      </c>
      <c r="S55" s="41" t="s">
        <v>187</v>
      </c>
      <c r="T55" s="41" t="s">
        <v>188</v>
      </c>
      <c r="U55" s="41" t="s">
        <v>416</v>
      </c>
      <c r="V55" s="41" t="s">
        <v>189</v>
      </c>
      <c r="W55" s="41" t="s">
        <v>417</v>
      </c>
      <c r="X55" s="41" t="s">
        <v>418</v>
      </c>
      <c r="Y55" s="41" t="s">
        <v>419</v>
      </c>
      <c r="Z55" s="41" t="s">
        <v>422</v>
      </c>
      <c r="AA55" s="41" t="s">
        <v>190</v>
      </c>
      <c r="AB55" s="41" t="s">
        <v>191</v>
      </c>
      <c r="AC55" s="41" t="s">
        <v>379</v>
      </c>
      <c r="AD55" s="41" t="s">
        <v>431</v>
      </c>
      <c r="AE55" s="41" t="s">
        <v>435</v>
      </c>
      <c r="AF55" s="41" t="s">
        <v>436</v>
      </c>
      <c r="AG55" s="41" t="s">
        <v>438</v>
      </c>
      <c r="AH55" s="41" t="s">
        <v>439</v>
      </c>
      <c r="AI55" s="41" t="s">
        <v>441</v>
      </c>
      <c r="AJ55" s="41" t="s">
        <v>442</v>
      </c>
      <c r="AK55" s="41" t="s">
        <v>443</v>
      </c>
      <c r="AL55" s="41" t="s">
        <v>51</v>
      </c>
      <c r="AM55" s="41" t="s">
        <v>52</v>
      </c>
      <c r="AN55" s="41" t="s">
        <v>53</v>
      </c>
      <c r="AO55" s="41" t="s">
        <v>54</v>
      </c>
      <c r="AP55" s="41" t="s">
        <v>169</v>
      </c>
      <c r="AQ55" s="41" t="s">
        <v>121</v>
      </c>
      <c r="AR55" s="41" t="s">
        <v>122</v>
      </c>
      <c r="AS55" s="41" t="s">
        <v>123</v>
      </c>
      <c r="AT55" s="41" t="s">
        <v>128</v>
      </c>
      <c r="AU55" s="41" t="s">
        <v>124</v>
      </c>
      <c r="AV55" s="41" t="s">
        <v>126</v>
      </c>
      <c r="AW55" s="41" t="s">
        <v>405</v>
      </c>
      <c r="AX55" s="41" t="s">
        <v>127</v>
      </c>
      <c r="AY55" s="41" t="s">
        <v>81</v>
      </c>
      <c r="AZ55" s="41" t="s">
        <v>82</v>
      </c>
      <c r="BA55"/>
      <c r="BB55"/>
      <c r="BC55"/>
      <c r="BD55"/>
      <c r="BE55"/>
      <c r="BF55"/>
      <c r="BG55"/>
      <c r="BH55"/>
      <c r="BI55"/>
      <c r="BJ55"/>
      <c r="BK55"/>
      <c r="BL55"/>
    </row>
    <row r="56" spans="1:81">
      <c r="A56" s="26" t="s">
        <v>455</v>
      </c>
      <c r="B56" s="29">
        <v>23005426</v>
      </c>
      <c r="C56" s="70"/>
      <c r="D56" s="28"/>
      <c r="E56" s="28"/>
      <c r="F56" s="28"/>
      <c r="G56" s="28"/>
      <c r="H56" s="36"/>
      <c r="I56" s="28"/>
      <c r="J56" s="35"/>
      <c r="K56" s="35"/>
      <c r="L56" s="28"/>
      <c r="M56" s="28"/>
      <c r="N56" s="28"/>
      <c r="O56" s="28"/>
      <c r="P56" s="28"/>
      <c r="Q56" s="35"/>
      <c r="R56" s="35"/>
      <c r="S56" s="35"/>
      <c r="T56" s="35"/>
      <c r="U56" s="35"/>
      <c r="V56" s="35"/>
      <c r="W56" s="28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 t="s">
        <v>454</v>
      </c>
      <c r="AZ56" s="28" t="s">
        <v>454</v>
      </c>
      <c r="BA56"/>
      <c r="BB56"/>
      <c r="BC56"/>
      <c r="BD56"/>
      <c r="BE56"/>
      <c r="BF56"/>
      <c r="BG56"/>
      <c r="BH56"/>
      <c r="BI56"/>
      <c r="BJ56"/>
      <c r="BK56"/>
      <c r="BL56"/>
    </row>
    <row r="57" spans="1:81">
      <c r="A57" s="26" t="s">
        <v>455</v>
      </c>
      <c r="B57" s="29">
        <v>23005054</v>
      </c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35"/>
      <c r="R57" s="35"/>
      <c r="S57" s="35"/>
      <c r="T57" s="35"/>
      <c r="U57" s="28"/>
      <c r="V57" s="28"/>
      <c r="W57" s="28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 t="s">
        <v>454</v>
      </c>
      <c r="AZ57" s="28" t="s">
        <v>454</v>
      </c>
      <c r="BA57"/>
      <c r="BB57"/>
      <c r="BC57"/>
      <c r="BD57"/>
      <c r="BE57"/>
      <c r="BF57"/>
      <c r="BG57"/>
      <c r="BH57"/>
      <c r="BI57"/>
      <c r="BJ57"/>
      <c r="BK57"/>
      <c r="BL57"/>
    </row>
    <row r="58" spans="1:81">
      <c r="A58" s="26" t="s">
        <v>455</v>
      </c>
      <c r="B58" s="29">
        <v>23004824</v>
      </c>
      <c r="C58" s="34">
        <v>90.41</v>
      </c>
      <c r="D58" s="28"/>
      <c r="E58" s="28" t="s">
        <v>392</v>
      </c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35"/>
      <c r="R58" s="35"/>
      <c r="S58" s="35"/>
      <c r="T58" s="35"/>
      <c r="U58" s="28"/>
      <c r="V58" s="28"/>
      <c r="W58" s="28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28"/>
      <c r="AI58" s="28"/>
      <c r="AJ58" s="28"/>
      <c r="AK58" s="28"/>
      <c r="AL58" s="28"/>
      <c r="AM58" s="28"/>
      <c r="AN58" s="28"/>
      <c r="AO58" s="28"/>
      <c r="AP58" s="28"/>
      <c r="AQ58" s="28" t="s">
        <v>389</v>
      </c>
      <c r="AR58" s="28" t="s">
        <v>389</v>
      </c>
      <c r="AS58" s="28" t="s">
        <v>389</v>
      </c>
      <c r="AT58" s="28" t="s">
        <v>396</v>
      </c>
      <c r="AU58" s="28" t="s">
        <v>389</v>
      </c>
      <c r="AV58" s="28" t="s">
        <v>389</v>
      </c>
      <c r="AW58" s="28" t="s">
        <v>389</v>
      </c>
      <c r="AX58" s="28" t="s">
        <v>389</v>
      </c>
      <c r="AY58" s="35"/>
      <c r="AZ58" s="35"/>
      <c r="BA58"/>
      <c r="BB58"/>
      <c r="BC58"/>
      <c r="BD58"/>
      <c r="BE58"/>
      <c r="BF58"/>
      <c r="BG58"/>
      <c r="BH58"/>
      <c r="BI58"/>
      <c r="BJ58"/>
      <c r="BK58"/>
      <c r="BL58"/>
    </row>
    <row r="59" spans="1:81">
      <c r="A59" s="26" t="s">
        <v>455</v>
      </c>
      <c r="B59" s="29">
        <v>23003999</v>
      </c>
      <c r="C59" s="34">
        <v>89.08</v>
      </c>
      <c r="D59" s="34">
        <v>22.38</v>
      </c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35"/>
      <c r="R59" s="35"/>
      <c r="S59" s="35"/>
      <c r="T59" s="35"/>
      <c r="U59" s="28"/>
      <c r="V59" s="28"/>
      <c r="W59" s="28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 t="s">
        <v>454</v>
      </c>
      <c r="AZ59" s="28" t="s">
        <v>454</v>
      </c>
      <c r="BA59"/>
      <c r="BB59"/>
      <c r="BC59"/>
      <c r="BD59"/>
      <c r="BE59"/>
      <c r="BF59"/>
      <c r="BG59"/>
      <c r="BH59"/>
      <c r="BI59"/>
      <c r="BJ59"/>
      <c r="BK59"/>
      <c r="BL59"/>
    </row>
    <row r="60" spans="1:81">
      <c r="A60" s="26" t="s">
        <v>457</v>
      </c>
      <c r="B60" s="29">
        <v>23004842</v>
      </c>
      <c r="C60" s="28"/>
      <c r="D60" s="28"/>
      <c r="E60" s="28"/>
      <c r="F60" s="28" t="s">
        <v>450</v>
      </c>
      <c r="G60" s="28" t="s">
        <v>449</v>
      </c>
      <c r="H60" s="28" t="s">
        <v>450</v>
      </c>
      <c r="I60" s="28" t="s">
        <v>450</v>
      </c>
      <c r="J60" s="28" t="s">
        <v>450</v>
      </c>
      <c r="K60" s="28" t="s">
        <v>450</v>
      </c>
      <c r="L60" s="28" t="s">
        <v>449</v>
      </c>
      <c r="M60" s="28" t="s">
        <v>449</v>
      </c>
      <c r="N60" s="28" t="s">
        <v>449</v>
      </c>
      <c r="O60" s="28" t="s">
        <v>449</v>
      </c>
      <c r="P60" s="28" t="s">
        <v>449</v>
      </c>
      <c r="Q60" s="28" t="s">
        <v>449</v>
      </c>
      <c r="R60" s="28" t="s">
        <v>449</v>
      </c>
      <c r="S60" s="28" t="s">
        <v>449</v>
      </c>
      <c r="T60" s="35"/>
      <c r="U60" s="28" t="s">
        <v>449</v>
      </c>
      <c r="V60" s="28" t="s">
        <v>449</v>
      </c>
      <c r="W60" s="28" t="s">
        <v>449</v>
      </c>
      <c r="X60" s="35"/>
      <c r="Y60" s="28" t="s">
        <v>449</v>
      </c>
      <c r="Z60" s="35"/>
      <c r="AA60" s="28" t="s">
        <v>449</v>
      </c>
      <c r="AB60" s="28" t="s">
        <v>449</v>
      </c>
      <c r="AC60" s="28" t="s">
        <v>449</v>
      </c>
      <c r="AD60" s="28" t="s">
        <v>449</v>
      </c>
      <c r="AE60" s="28" t="s">
        <v>449</v>
      </c>
      <c r="AF60" s="35"/>
      <c r="AG60" s="35"/>
      <c r="AH60" s="28" t="s">
        <v>449</v>
      </c>
      <c r="AI60" s="28" t="s">
        <v>449</v>
      </c>
      <c r="AJ60" s="28" t="s">
        <v>449</v>
      </c>
      <c r="AK60" s="28" t="s">
        <v>449</v>
      </c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35"/>
      <c r="AZ60" s="35"/>
      <c r="BA60"/>
      <c r="BB60" s="13"/>
      <c r="BC60" s="13"/>
      <c r="BD60" s="13"/>
      <c r="BE60" s="13"/>
      <c r="BF60"/>
      <c r="BG60"/>
      <c r="BH60"/>
      <c r="BI60"/>
      <c r="BJ60"/>
      <c r="BK60"/>
      <c r="BL60"/>
    </row>
    <row r="61" spans="1:81">
      <c r="A61" s="26" t="s">
        <v>457</v>
      </c>
      <c r="B61" s="29">
        <v>23003821</v>
      </c>
      <c r="C61" s="28"/>
      <c r="D61" s="28"/>
      <c r="E61" s="28"/>
      <c r="F61" s="28" t="s">
        <v>449</v>
      </c>
      <c r="G61" s="28" t="s">
        <v>450</v>
      </c>
      <c r="H61" s="28" t="s">
        <v>450</v>
      </c>
      <c r="I61" s="28" t="s">
        <v>450</v>
      </c>
      <c r="J61" s="28" t="s">
        <v>450</v>
      </c>
      <c r="K61" s="28" t="s">
        <v>450</v>
      </c>
      <c r="L61" s="28" t="s">
        <v>450</v>
      </c>
      <c r="M61" s="28" t="s">
        <v>449</v>
      </c>
      <c r="N61" s="28" t="s">
        <v>449</v>
      </c>
      <c r="O61" s="28" t="s">
        <v>449</v>
      </c>
      <c r="P61" s="28" t="s">
        <v>449</v>
      </c>
      <c r="Q61" s="28" t="s">
        <v>449</v>
      </c>
      <c r="R61" s="28" t="s">
        <v>449</v>
      </c>
      <c r="S61" s="28" t="s">
        <v>449</v>
      </c>
      <c r="T61" s="28" t="s">
        <v>449</v>
      </c>
      <c r="U61" s="28"/>
      <c r="V61" s="28" t="s">
        <v>449</v>
      </c>
      <c r="W61" s="28" t="s">
        <v>449</v>
      </c>
      <c r="X61" s="28" t="s">
        <v>449</v>
      </c>
      <c r="Y61" s="28" t="s">
        <v>449</v>
      </c>
      <c r="Z61" s="28" t="s">
        <v>449</v>
      </c>
      <c r="AA61" s="28" t="s">
        <v>449</v>
      </c>
      <c r="AB61" s="28" t="s">
        <v>449</v>
      </c>
      <c r="AC61" s="28" t="s">
        <v>449</v>
      </c>
      <c r="AD61" s="28" t="s">
        <v>449</v>
      </c>
      <c r="AE61" s="28" t="s">
        <v>449</v>
      </c>
      <c r="AF61" s="28" t="s">
        <v>449</v>
      </c>
      <c r="AG61" s="28" t="s">
        <v>449</v>
      </c>
      <c r="AH61" s="28" t="s">
        <v>449</v>
      </c>
      <c r="AI61" s="28" t="s">
        <v>449</v>
      </c>
      <c r="AJ61" s="28" t="s">
        <v>449</v>
      </c>
      <c r="AK61" s="28" t="s">
        <v>449</v>
      </c>
      <c r="AL61" s="165"/>
      <c r="AM61" s="165"/>
      <c r="AN61" s="231"/>
      <c r="AO61" s="165"/>
      <c r="AP61" s="165"/>
      <c r="AQ61" s="28"/>
      <c r="AR61" s="28"/>
      <c r="AS61" s="28"/>
      <c r="AT61" s="28"/>
      <c r="AU61" s="28"/>
      <c r="AV61" s="28"/>
      <c r="AW61" s="28"/>
      <c r="AX61" s="28"/>
      <c r="AY61" s="28" t="s">
        <v>454</v>
      </c>
      <c r="AZ61" s="28" t="s">
        <v>454</v>
      </c>
      <c r="BA61"/>
      <c r="BB61" s="13"/>
      <c r="BC61" s="13"/>
      <c r="BD61" s="13"/>
      <c r="BE61" s="13"/>
      <c r="BF61"/>
      <c r="BG61"/>
      <c r="BH61"/>
      <c r="BI61"/>
      <c r="BJ61"/>
      <c r="BK61"/>
      <c r="BL61"/>
    </row>
    <row r="62" spans="1:81">
      <c r="A62" s="26" t="s">
        <v>453</v>
      </c>
      <c r="B62" s="29">
        <v>23004997</v>
      </c>
      <c r="C62" s="34">
        <v>89.66</v>
      </c>
      <c r="D62" s="28"/>
      <c r="E62" s="28" t="s">
        <v>392</v>
      </c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35"/>
      <c r="R62" s="35"/>
      <c r="S62" s="35"/>
      <c r="T62" s="35"/>
      <c r="U62" s="28"/>
      <c r="V62" s="28"/>
      <c r="W62" s="28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28"/>
      <c r="AI62" s="28"/>
      <c r="AJ62" s="28"/>
      <c r="AK62" s="28"/>
      <c r="AL62" s="28"/>
      <c r="AM62" s="28"/>
      <c r="AN62" s="28"/>
      <c r="AO62" s="28"/>
      <c r="AP62" s="28"/>
      <c r="AQ62" s="28" t="s">
        <v>389</v>
      </c>
      <c r="AR62" s="28" t="s">
        <v>389</v>
      </c>
      <c r="AS62" s="28" t="s">
        <v>389</v>
      </c>
      <c r="AT62" s="28" t="s">
        <v>396</v>
      </c>
      <c r="AU62" s="28" t="s">
        <v>389</v>
      </c>
      <c r="AV62" s="28" t="s">
        <v>389</v>
      </c>
      <c r="AW62" s="28" t="s">
        <v>389</v>
      </c>
      <c r="AX62" s="28" t="s">
        <v>389</v>
      </c>
      <c r="AY62" s="35"/>
      <c r="AZ62" s="35"/>
      <c r="BA62"/>
      <c r="BB62"/>
      <c r="BC62"/>
      <c r="BD62"/>
      <c r="BE62"/>
      <c r="BF62"/>
      <c r="BG62"/>
      <c r="BH62"/>
      <c r="BI62"/>
      <c r="BJ62"/>
      <c r="BK62"/>
      <c r="BL62"/>
    </row>
    <row r="63" spans="1:81">
      <c r="A63" s="26" t="s">
        <v>453</v>
      </c>
      <c r="B63" s="29">
        <v>23004472</v>
      </c>
      <c r="C63" s="34">
        <v>88.96</v>
      </c>
      <c r="D63" s="28"/>
      <c r="E63" s="52">
        <v>0.50239999999999996</v>
      </c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35"/>
      <c r="R63" s="35"/>
      <c r="S63" s="35"/>
      <c r="T63" s="35"/>
      <c r="U63" s="28"/>
      <c r="V63" s="28"/>
      <c r="W63" s="28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28"/>
      <c r="AI63" s="28"/>
      <c r="AJ63" s="28"/>
      <c r="AK63" s="28"/>
      <c r="AL63" s="28"/>
      <c r="AM63" s="28"/>
      <c r="AN63" s="28"/>
      <c r="AO63" s="28"/>
      <c r="AP63" s="28"/>
      <c r="AQ63" s="28" t="s">
        <v>389</v>
      </c>
      <c r="AR63" s="28" t="s">
        <v>389</v>
      </c>
      <c r="AS63" s="28" t="s">
        <v>389</v>
      </c>
      <c r="AT63" s="28" t="s">
        <v>396</v>
      </c>
      <c r="AU63" s="28" t="s">
        <v>389</v>
      </c>
      <c r="AV63" s="28" t="s">
        <v>389</v>
      </c>
      <c r="AW63" s="28" t="s">
        <v>389</v>
      </c>
      <c r="AX63" s="28" t="s">
        <v>389</v>
      </c>
      <c r="AY63" s="35"/>
      <c r="AZ63" s="35"/>
      <c r="BA63"/>
      <c r="BB63"/>
      <c r="BC63"/>
      <c r="BD63"/>
      <c r="BE63"/>
      <c r="BF63"/>
      <c r="BG63"/>
      <c r="BH63"/>
      <c r="BI63"/>
      <c r="BJ63"/>
      <c r="BK63"/>
      <c r="BL63"/>
    </row>
    <row r="64" spans="1:81">
      <c r="A64" s="26" t="s">
        <v>456</v>
      </c>
      <c r="B64" s="29">
        <v>23005061</v>
      </c>
      <c r="C64" s="28"/>
      <c r="D64" s="28"/>
      <c r="E64" s="28"/>
      <c r="F64" s="28"/>
      <c r="G64" s="28"/>
      <c r="H64" s="28"/>
      <c r="I64" s="34"/>
      <c r="J64" s="35"/>
      <c r="K64" s="35"/>
      <c r="L64" s="28"/>
      <c r="M64" s="28"/>
      <c r="N64" s="28"/>
      <c r="O64" s="28"/>
      <c r="P64" s="28"/>
      <c r="Q64" s="28"/>
      <c r="R64" s="28"/>
      <c r="S64" s="35"/>
      <c r="T64" s="35"/>
      <c r="U64" s="28"/>
      <c r="V64" s="28"/>
      <c r="W64" s="28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 t="s">
        <v>454</v>
      </c>
      <c r="AZ64" s="28" t="s">
        <v>454</v>
      </c>
      <c r="BA64"/>
      <c r="BB64"/>
      <c r="BC64"/>
      <c r="BD64"/>
      <c r="BE64"/>
      <c r="BF64"/>
      <c r="BG64"/>
      <c r="BH64"/>
      <c r="BI64"/>
      <c r="BJ64"/>
      <c r="BK64"/>
      <c r="BL64"/>
    </row>
    <row r="65" spans="1:242">
      <c r="A65" s="26" t="s">
        <v>452</v>
      </c>
      <c r="B65" s="29">
        <v>23004472</v>
      </c>
      <c r="C65" s="34">
        <v>97.39</v>
      </c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35"/>
      <c r="R65" s="35"/>
      <c r="S65" s="35"/>
      <c r="T65" s="35"/>
      <c r="U65" s="28"/>
      <c r="V65" s="28"/>
      <c r="W65" s="28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28"/>
      <c r="AI65" s="28"/>
      <c r="AJ65" s="28"/>
      <c r="AK65" s="28"/>
      <c r="AL65" s="165">
        <v>4.6180000000000003</v>
      </c>
      <c r="AM65" s="165">
        <v>2.8000000000000001E-2</v>
      </c>
      <c r="AN65" s="231">
        <v>3.6110000000000001E-3</v>
      </c>
      <c r="AO65" s="165">
        <v>1.1890000000000001</v>
      </c>
      <c r="AP65" s="165">
        <v>1.177</v>
      </c>
      <c r="AQ65" s="28"/>
      <c r="AR65" s="28"/>
      <c r="AS65" s="28"/>
      <c r="AT65" s="28"/>
      <c r="AU65" s="28"/>
      <c r="AV65" s="28"/>
      <c r="AW65" s="28"/>
      <c r="AX65" s="28"/>
      <c r="AY65" s="35"/>
      <c r="AZ65" s="35"/>
      <c r="BA65" s="13"/>
      <c r="BB65"/>
      <c r="BC65"/>
      <c r="BD65"/>
      <c r="BE65"/>
      <c r="BF65"/>
      <c r="BG65"/>
      <c r="BH65"/>
      <c r="BI65"/>
      <c r="BJ65"/>
      <c r="BK65"/>
      <c r="BL65"/>
    </row>
    <row r="66" spans="1:242">
      <c r="A66" s="26" t="s">
        <v>452</v>
      </c>
      <c r="B66" s="29">
        <v>23004678</v>
      </c>
      <c r="C66" s="34">
        <v>99.53</v>
      </c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35"/>
      <c r="R66" s="35"/>
      <c r="S66" s="35"/>
      <c r="T66" s="35"/>
      <c r="U66" s="28"/>
      <c r="V66" s="28"/>
      <c r="W66" s="28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28"/>
      <c r="AI66" s="28"/>
      <c r="AJ66" s="28"/>
      <c r="AK66" s="28"/>
      <c r="AL66" s="165">
        <v>1.7709999999999999</v>
      </c>
      <c r="AM66" s="165">
        <v>0.106</v>
      </c>
      <c r="AN66" s="231">
        <v>5.8659999999999997E-3</v>
      </c>
      <c r="AO66" s="165">
        <v>0.92090000000000005</v>
      </c>
      <c r="AP66" s="165">
        <v>20.73</v>
      </c>
      <c r="AQ66" s="28"/>
      <c r="AR66" s="28"/>
      <c r="AS66" s="28"/>
      <c r="AT66" s="28"/>
      <c r="AU66" s="28"/>
      <c r="AV66" s="28"/>
      <c r="AW66" s="28"/>
      <c r="AX66" s="28"/>
      <c r="AY66" s="35"/>
      <c r="AZ66" s="35"/>
      <c r="BA66" s="13"/>
      <c r="BB66"/>
      <c r="BC66"/>
      <c r="BD66"/>
      <c r="BE66"/>
      <c r="BF66"/>
      <c r="BG66"/>
      <c r="BH66"/>
      <c r="BI66"/>
      <c r="BJ66"/>
      <c r="BK66"/>
      <c r="BL66"/>
    </row>
    <row r="67" spans="1:242">
      <c r="A67" s="53" t="s">
        <v>0</v>
      </c>
      <c r="B67" s="71"/>
      <c r="C67" s="74">
        <f>MIN(C56:C66)</f>
        <v>88.96</v>
      </c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125">
        <f>MIN(AL56:AL66)</f>
        <v>1.7709999999999999</v>
      </c>
      <c r="AM67" s="125">
        <f>MIN(AM56:AM66)</f>
        <v>2.8000000000000001E-2</v>
      </c>
      <c r="AN67" s="203">
        <f>MIN(AN56:AN66)</f>
        <v>3.6110000000000001E-3</v>
      </c>
      <c r="AO67" s="125">
        <f>MIN(AO56:AO66)</f>
        <v>0.92090000000000005</v>
      </c>
      <c r="AP67" s="125">
        <f>MIN(AP56:AP66)</f>
        <v>1.177</v>
      </c>
      <c r="AQ67" s="74"/>
      <c r="AR67" s="74"/>
      <c r="AS67" s="74"/>
      <c r="AT67" s="74"/>
      <c r="AU67" s="74"/>
      <c r="AV67" s="74"/>
      <c r="AW67" s="74"/>
      <c r="AX67" s="74"/>
      <c r="AY67" s="74"/>
      <c r="AZ67" s="74"/>
      <c r="BA67"/>
      <c r="BB67"/>
      <c r="BC67"/>
      <c r="BD67"/>
      <c r="BE67"/>
      <c r="BF67"/>
      <c r="BG67"/>
      <c r="BH67"/>
      <c r="BI67"/>
      <c r="BJ67"/>
      <c r="BK67"/>
      <c r="BL67"/>
    </row>
    <row r="68" spans="1:242">
      <c r="A68" s="55" t="s">
        <v>1</v>
      </c>
      <c r="B68" s="75"/>
      <c r="C68" s="80">
        <f>MAX(C56:C66)</f>
        <v>99.53</v>
      </c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127">
        <f>MAX(AL56:AL66)</f>
        <v>4.6180000000000003</v>
      </c>
      <c r="AM68" s="127">
        <f>MAX(AM56:AM66)</f>
        <v>0.106</v>
      </c>
      <c r="AN68" s="204">
        <f>MAX(AN56:AN66)</f>
        <v>5.8659999999999997E-3</v>
      </c>
      <c r="AO68" s="127">
        <f>MAX(AO56:AO66)</f>
        <v>1.1890000000000001</v>
      </c>
      <c r="AP68" s="127">
        <f>MAX(AP56:AP66)</f>
        <v>20.73</v>
      </c>
      <c r="AQ68" s="80"/>
      <c r="AR68" s="80"/>
      <c r="AS68" s="80"/>
      <c r="AT68" s="80"/>
      <c r="AU68" s="80"/>
      <c r="AV68" s="80"/>
      <c r="AW68" s="80"/>
      <c r="AX68" s="80"/>
      <c r="AY68" s="81"/>
      <c r="AZ68" s="81"/>
      <c r="BA68"/>
      <c r="BB68"/>
      <c r="BC68"/>
      <c r="BD68"/>
      <c r="BE68"/>
      <c r="BF68"/>
      <c r="BG68"/>
      <c r="BH68"/>
      <c r="BI68"/>
      <c r="BJ68"/>
      <c r="BK68"/>
      <c r="BL68"/>
    </row>
    <row r="69" spans="1:242" ht="15.75" thickBot="1">
      <c r="A69" s="57" t="s">
        <v>2</v>
      </c>
      <c r="B69" s="66"/>
      <c r="C69" s="84">
        <f>MEDIAN(C56:C66)</f>
        <v>90.034999999999997</v>
      </c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29"/>
      <c r="Z69" s="129"/>
      <c r="AA69" s="129"/>
      <c r="AB69" s="129"/>
      <c r="AC69" s="129"/>
      <c r="AD69" s="129"/>
      <c r="AE69" s="129"/>
      <c r="AF69" s="129"/>
      <c r="AG69" s="129"/>
      <c r="AH69" s="129"/>
      <c r="AI69" s="129"/>
      <c r="AJ69" s="129"/>
      <c r="AK69" s="129"/>
      <c r="AL69" s="128">
        <f>MEDIAN(AL56:AL66)</f>
        <v>3.1945000000000001</v>
      </c>
      <c r="AM69" s="128">
        <f>MEDIAN(AM56:AM66)</f>
        <v>6.7000000000000004E-2</v>
      </c>
      <c r="AN69" s="205">
        <f>MEDIAN(AN56:AN66)</f>
        <v>4.7384999999999997E-3</v>
      </c>
      <c r="AO69" s="128">
        <f>MEDIAN(AO56:AO66)</f>
        <v>1.0549500000000001</v>
      </c>
      <c r="AP69" s="128">
        <f>MEDIAN(AP56:AP66)</f>
        <v>10.9535</v>
      </c>
      <c r="AQ69" s="84"/>
      <c r="AR69" s="84"/>
      <c r="AS69" s="84"/>
      <c r="AT69" s="84"/>
      <c r="AU69" s="84"/>
      <c r="AV69" s="84"/>
      <c r="AW69" s="84"/>
      <c r="AX69" s="84"/>
      <c r="AY69" s="129"/>
      <c r="AZ69" s="129"/>
      <c r="BA69"/>
      <c r="BB69"/>
      <c r="BC69"/>
      <c r="BD69"/>
      <c r="BE69"/>
      <c r="BF69"/>
      <c r="BG69"/>
      <c r="BH69"/>
      <c r="BI69"/>
      <c r="BJ69"/>
      <c r="BK69"/>
      <c r="BL69"/>
    </row>
    <row r="70" spans="1:242">
      <c r="BC70"/>
      <c r="BD70"/>
      <c r="BE70"/>
      <c r="BF70"/>
      <c r="BG70"/>
      <c r="BH70"/>
      <c r="BI70"/>
      <c r="BJ70"/>
      <c r="BK70"/>
      <c r="BL70"/>
    </row>
    <row r="71" spans="1:242" ht="15.75" thickBot="1">
      <c r="BC71"/>
      <c r="BD71"/>
      <c r="BE71"/>
      <c r="BF71"/>
      <c r="BG71"/>
      <c r="BH71"/>
      <c r="BI71"/>
      <c r="BJ71"/>
      <c r="BK71"/>
      <c r="BL71"/>
    </row>
    <row r="72" spans="1:242" ht="60" customHeight="1">
      <c r="A72" s="63" t="s">
        <v>79</v>
      </c>
      <c r="B72" s="40" t="s">
        <v>3</v>
      </c>
      <c r="C72" s="41" t="s">
        <v>39</v>
      </c>
      <c r="D72" s="41" t="s">
        <v>37</v>
      </c>
      <c r="E72" s="41" t="s">
        <v>38</v>
      </c>
      <c r="F72" s="41" t="s">
        <v>40</v>
      </c>
      <c r="G72" s="41" t="s">
        <v>115</v>
      </c>
      <c r="H72" s="41" t="s">
        <v>119</v>
      </c>
      <c r="I72" s="41" t="s">
        <v>41</v>
      </c>
      <c r="J72" s="41" t="s">
        <v>168</v>
      </c>
      <c r="K72" s="41" t="s">
        <v>50</v>
      </c>
      <c r="L72" s="41" t="s">
        <v>76</v>
      </c>
      <c r="M72" s="41" t="s">
        <v>170</v>
      </c>
      <c r="N72" s="41" t="s">
        <v>116</v>
      </c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</row>
    <row r="73" spans="1:242">
      <c r="A73" s="26" t="s">
        <v>459</v>
      </c>
      <c r="B73" s="29">
        <v>23004511</v>
      </c>
      <c r="C73" s="34">
        <v>88.41</v>
      </c>
      <c r="D73" s="34">
        <v>21.48</v>
      </c>
      <c r="E73" s="33">
        <v>120.1</v>
      </c>
      <c r="F73" s="34">
        <v>93.55</v>
      </c>
      <c r="G73" s="33">
        <v>455.9</v>
      </c>
      <c r="H73" s="52">
        <v>0.19670000000000001</v>
      </c>
      <c r="I73" s="52">
        <v>0.20119999999999999</v>
      </c>
      <c r="J73" s="52">
        <v>0.35010000000000002</v>
      </c>
      <c r="K73" s="37">
        <v>10350</v>
      </c>
      <c r="L73" s="34">
        <v>68.650000000000006</v>
      </c>
      <c r="M73" s="34">
        <v>75.52</v>
      </c>
      <c r="N73" s="37">
        <v>1005</v>
      </c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</row>
    <row r="74" spans="1:242">
      <c r="A74" s="26" t="s">
        <v>459</v>
      </c>
      <c r="B74" s="29">
        <v>23003821</v>
      </c>
      <c r="C74" s="34">
        <v>91.5</v>
      </c>
      <c r="D74" s="34">
        <v>25.68</v>
      </c>
      <c r="E74" s="33">
        <v>94</v>
      </c>
      <c r="F74" s="34">
        <v>116.8</v>
      </c>
      <c r="G74" s="33">
        <v>302.89999999999998</v>
      </c>
      <c r="H74" s="52"/>
      <c r="I74" s="52">
        <v>0.22420000000000001</v>
      </c>
      <c r="J74" s="52">
        <v>1.8979999999999999</v>
      </c>
      <c r="K74" s="37">
        <v>6639</v>
      </c>
      <c r="L74" s="33"/>
      <c r="M74" s="33"/>
      <c r="N74" s="37">
        <v>1233</v>
      </c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</row>
    <row r="75" spans="1:242">
      <c r="A75" s="53" t="s">
        <v>0</v>
      </c>
      <c r="B75" s="71"/>
      <c r="C75" s="74">
        <f>MIN(C73:C74)</f>
        <v>88.41</v>
      </c>
      <c r="D75" s="74">
        <f>MIN(D73:D74)</f>
        <v>21.48</v>
      </c>
      <c r="E75" s="189">
        <f>MIN(E73:E74)</f>
        <v>94</v>
      </c>
      <c r="F75" s="74">
        <f>MIN(F73:F74)</f>
        <v>93.55</v>
      </c>
      <c r="G75" s="189">
        <f>MIN(G73:G74)</f>
        <v>302.89999999999998</v>
      </c>
      <c r="H75" s="156"/>
      <c r="I75" s="156">
        <f>MIN(I73:I74)</f>
        <v>0.20119999999999999</v>
      </c>
      <c r="J75" s="156">
        <f>MIN(J73:J74)</f>
        <v>0.35010000000000002</v>
      </c>
      <c r="K75" s="71">
        <f>MIN(K73:K74)</f>
        <v>6639</v>
      </c>
      <c r="L75" s="74"/>
      <c r="M75" s="74"/>
      <c r="N75" s="71">
        <f>MIN(N73:N74)</f>
        <v>1005</v>
      </c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</row>
    <row r="76" spans="1:242">
      <c r="A76" s="55" t="s">
        <v>1</v>
      </c>
      <c r="B76" s="75"/>
      <c r="C76" s="80">
        <f>MAX(C73:C74)</f>
        <v>91.5</v>
      </c>
      <c r="D76" s="80">
        <f>MAX(D73:D74)</f>
        <v>25.68</v>
      </c>
      <c r="E76" s="81">
        <f>MAX(E73:E74)</f>
        <v>120.1</v>
      </c>
      <c r="F76" s="80">
        <f>MAX(F73:F74)</f>
        <v>116.8</v>
      </c>
      <c r="G76" s="81">
        <f>MAX(G73:G74)</f>
        <v>455.9</v>
      </c>
      <c r="H76" s="79"/>
      <c r="I76" s="79">
        <f>MAX(I73:I74)</f>
        <v>0.22420000000000001</v>
      </c>
      <c r="J76" s="79">
        <f>MAX(J73:J74)</f>
        <v>1.8979999999999999</v>
      </c>
      <c r="K76" s="75">
        <f>MAX(K73:K74)</f>
        <v>10350</v>
      </c>
      <c r="L76" s="80"/>
      <c r="M76" s="80"/>
      <c r="N76" s="75">
        <f>MAX(N73:N74)</f>
        <v>1233</v>
      </c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</row>
    <row r="77" spans="1:242" ht="15.75" thickBot="1">
      <c r="A77" s="57" t="s">
        <v>2</v>
      </c>
      <c r="B77" s="66"/>
      <c r="C77" s="84">
        <f>MEDIAN(C73:C74)</f>
        <v>89.954999999999998</v>
      </c>
      <c r="D77" s="84">
        <f>MEDIAN(D73:D74)</f>
        <v>23.58</v>
      </c>
      <c r="E77" s="129">
        <f>MEDIAN(E73:E74)</f>
        <v>107.05</v>
      </c>
      <c r="F77" s="84">
        <f>MEDIAN(F73:F74)</f>
        <v>105.175</v>
      </c>
      <c r="G77" s="129">
        <f>MEDIAN(G73:G74)</f>
        <v>379.4</v>
      </c>
      <c r="H77" s="83"/>
      <c r="I77" s="83">
        <f>MEDIAN(I73:I74)</f>
        <v>0.2127</v>
      </c>
      <c r="J77" s="83">
        <f>MEDIAN(J73:J74)</f>
        <v>1.12405</v>
      </c>
      <c r="K77" s="191">
        <f>MEDIAN(K73:K74)</f>
        <v>8494.5</v>
      </c>
      <c r="L77" s="84"/>
      <c r="M77" s="84"/>
      <c r="N77" s="191">
        <f>MEDIAN(N73:N74)</f>
        <v>1119</v>
      </c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</row>
    <row r="78" spans="1:242">
      <c r="BC78"/>
      <c r="BD78"/>
      <c r="BE78"/>
      <c r="BF78"/>
      <c r="BG78"/>
      <c r="BH78"/>
      <c r="BI78"/>
      <c r="BJ78"/>
      <c r="BK78"/>
      <c r="BL78"/>
    </row>
    <row r="79" spans="1:242" ht="15.75" thickBot="1">
      <c r="A79" s="16"/>
      <c r="B79" s="17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BI79"/>
      <c r="BJ79"/>
      <c r="BK79"/>
      <c r="BL79"/>
    </row>
    <row r="80" spans="1:242" s="2" customFormat="1" ht="60" customHeight="1">
      <c r="A80" s="39" t="s">
        <v>75</v>
      </c>
      <c r="B80" s="40" t="s">
        <v>3</v>
      </c>
      <c r="C80" s="41" t="s">
        <v>39</v>
      </c>
      <c r="D80" s="41" t="s">
        <v>172</v>
      </c>
      <c r="E80" s="42" t="s">
        <v>56</v>
      </c>
      <c r="F80" s="41" t="s">
        <v>57</v>
      </c>
      <c r="G80" s="41" t="s">
        <v>58</v>
      </c>
      <c r="H80" s="41" t="s">
        <v>173</v>
      </c>
      <c r="I80" s="41" t="s">
        <v>174</v>
      </c>
      <c r="J80" s="41" t="s">
        <v>175</v>
      </c>
      <c r="K80" s="41" t="s">
        <v>176</v>
      </c>
      <c r="L80" s="41" t="s">
        <v>169</v>
      </c>
      <c r="M80" s="41" t="s">
        <v>83</v>
      </c>
      <c r="N80" s="41" t="s">
        <v>84</v>
      </c>
      <c r="O80" s="41" t="s">
        <v>85</v>
      </c>
      <c r="P80" s="41" t="s">
        <v>120</v>
      </c>
      <c r="Q80" s="41" t="s">
        <v>86</v>
      </c>
      <c r="R80" s="41" t="s">
        <v>87</v>
      </c>
      <c r="S80" s="41" t="s">
        <v>88</v>
      </c>
      <c r="T80" s="41" t="s">
        <v>89</v>
      </c>
      <c r="U80" s="41" t="s">
        <v>90</v>
      </c>
      <c r="V80" s="41" t="s">
        <v>91</v>
      </c>
      <c r="W80" s="41" t="s">
        <v>92</v>
      </c>
      <c r="X80" s="41" t="s">
        <v>93</v>
      </c>
      <c r="Y80" s="41" t="s">
        <v>94</v>
      </c>
      <c r="Z80" s="85" t="s">
        <v>95</v>
      </c>
      <c r="AA80" s="85" t="s">
        <v>96</v>
      </c>
      <c r="AB80" s="85" t="s">
        <v>97</v>
      </c>
      <c r="AC80" s="85" t="s">
        <v>98</v>
      </c>
      <c r="AD80" s="85" t="s">
        <v>99</v>
      </c>
      <c r="AE80" s="85" t="s">
        <v>100</v>
      </c>
      <c r="AF80" s="41" t="s">
        <v>148</v>
      </c>
      <c r="AG80" s="41" t="s">
        <v>149</v>
      </c>
      <c r="AH80" s="41" t="s">
        <v>150</v>
      </c>
      <c r="AI80" s="41" t="s">
        <v>151</v>
      </c>
      <c r="AJ80" s="41" t="s">
        <v>152</v>
      </c>
      <c r="AK80" s="41" t="s">
        <v>153</v>
      </c>
      <c r="AL80" s="41" t="s">
        <v>154</v>
      </c>
      <c r="AM80" s="41" t="s">
        <v>155</v>
      </c>
      <c r="AN80" s="41" t="s">
        <v>156</v>
      </c>
      <c r="AO80" s="41" t="s">
        <v>157</v>
      </c>
      <c r="AP80" s="41" t="s">
        <v>158</v>
      </c>
      <c r="AQ80" s="41" t="s">
        <v>159</v>
      </c>
      <c r="AR80" s="41" t="s">
        <v>160</v>
      </c>
      <c r="AS80" s="41" t="s">
        <v>161</v>
      </c>
      <c r="AT80" s="41" t="s">
        <v>162</v>
      </c>
      <c r="AU80" s="41" t="s">
        <v>163</v>
      </c>
      <c r="AV80" s="41" t="s">
        <v>164</v>
      </c>
      <c r="AW80" s="41" t="s">
        <v>192</v>
      </c>
      <c r="AX80" s="41" t="s">
        <v>371</v>
      </c>
      <c r="AY80" s="176" t="s">
        <v>361</v>
      </c>
      <c r="AZ80" s="176" t="s">
        <v>366</v>
      </c>
      <c r="BA80" s="41" t="s">
        <v>194</v>
      </c>
      <c r="BB80" s="41" t="s">
        <v>193</v>
      </c>
      <c r="BC80" s="41" t="s">
        <v>195</v>
      </c>
      <c r="BD80" s="41" t="s">
        <v>196</v>
      </c>
      <c r="BE80" s="41" t="s">
        <v>197</v>
      </c>
      <c r="BF80" s="41" t="s">
        <v>198</v>
      </c>
      <c r="BG80" s="41" t="s">
        <v>199</v>
      </c>
      <c r="BH80" s="41" t="s">
        <v>200</v>
      </c>
      <c r="BI80" s="41" t="s">
        <v>201</v>
      </c>
      <c r="BJ80" s="41" t="s">
        <v>202</v>
      </c>
      <c r="BK80" s="41" t="s">
        <v>203</v>
      </c>
      <c r="BL80" s="41" t="s">
        <v>204</v>
      </c>
      <c r="BM80" s="41" t="s">
        <v>205</v>
      </c>
      <c r="BN80" s="41" t="s">
        <v>206</v>
      </c>
      <c r="BO80" s="41" t="s">
        <v>207</v>
      </c>
      <c r="BP80" s="41" t="s">
        <v>208</v>
      </c>
      <c r="BQ80" s="41" t="s">
        <v>209</v>
      </c>
      <c r="BR80" s="41" t="s">
        <v>210</v>
      </c>
      <c r="BS80" s="41" t="s">
        <v>211</v>
      </c>
      <c r="BT80" s="41" t="s">
        <v>212</v>
      </c>
      <c r="BU80" s="41" t="s">
        <v>220</v>
      </c>
      <c r="BV80" s="41" t="s">
        <v>221</v>
      </c>
      <c r="BW80" s="41" t="s">
        <v>222</v>
      </c>
      <c r="BX80" s="41" t="s">
        <v>223</v>
      </c>
      <c r="BY80" s="41" t="s">
        <v>224</v>
      </c>
      <c r="BZ80" s="41" t="s">
        <v>225</v>
      </c>
      <c r="CA80" s="41" t="s">
        <v>226</v>
      </c>
      <c r="CB80" s="41" t="s">
        <v>227</v>
      </c>
      <c r="CC80" s="41" t="s">
        <v>488</v>
      </c>
      <c r="CD80" s="41" t="s">
        <v>228</v>
      </c>
      <c r="CE80" s="41" t="s">
        <v>231</v>
      </c>
      <c r="CF80" s="41" t="s">
        <v>232</v>
      </c>
      <c r="CG80" s="41" t="s">
        <v>233</v>
      </c>
      <c r="CH80" s="41" t="s">
        <v>235</v>
      </c>
      <c r="CI80" s="41" t="s">
        <v>229</v>
      </c>
      <c r="CJ80" s="41" t="s">
        <v>230</v>
      </c>
      <c r="CK80" s="41" t="s">
        <v>236</v>
      </c>
      <c r="CL80" s="41" t="s">
        <v>237</v>
      </c>
      <c r="CM80" s="41" t="s">
        <v>238</v>
      </c>
      <c r="CN80" s="41" t="s">
        <v>239</v>
      </c>
      <c r="CO80" s="41" t="s">
        <v>234</v>
      </c>
      <c r="CP80" s="41" t="s">
        <v>240</v>
      </c>
      <c r="CQ80" s="41" t="s">
        <v>241</v>
      </c>
      <c r="CR80" s="41" t="s">
        <v>242</v>
      </c>
      <c r="CS80" s="41" t="s">
        <v>243</v>
      </c>
      <c r="CT80" s="41" t="s">
        <v>489</v>
      </c>
      <c r="CU80" s="41" t="s">
        <v>244</v>
      </c>
      <c r="CV80" s="41" t="s">
        <v>245</v>
      </c>
      <c r="CW80" s="41" t="s">
        <v>246</v>
      </c>
      <c r="CX80" s="41" t="s">
        <v>247</v>
      </c>
      <c r="CY80" s="41" t="s">
        <v>248</v>
      </c>
      <c r="CZ80" s="41" t="s">
        <v>249</v>
      </c>
      <c r="DA80" s="41" t="s">
        <v>250</v>
      </c>
      <c r="DB80" s="41" t="s">
        <v>251</v>
      </c>
      <c r="DC80" s="41" t="s">
        <v>252</v>
      </c>
      <c r="DD80" s="41" t="s">
        <v>253</v>
      </c>
      <c r="DE80" s="41" t="s">
        <v>254</v>
      </c>
      <c r="DF80" s="41" t="s">
        <v>255</v>
      </c>
      <c r="DG80" s="41" t="s">
        <v>256</v>
      </c>
      <c r="DH80" s="41" t="s">
        <v>257</v>
      </c>
      <c r="DI80" s="41" t="s">
        <v>258</v>
      </c>
      <c r="DJ80" s="41" t="s">
        <v>259</v>
      </c>
      <c r="DK80" s="41" t="s">
        <v>260</v>
      </c>
      <c r="DL80" s="41" t="s">
        <v>263</v>
      </c>
      <c r="DM80" s="41" t="s">
        <v>261</v>
      </c>
      <c r="DN80" s="41" t="s">
        <v>262</v>
      </c>
      <c r="DO80" s="41" t="s">
        <v>264</v>
      </c>
      <c r="DP80" s="41" t="s">
        <v>265</v>
      </c>
      <c r="DQ80" s="41" t="s">
        <v>266</v>
      </c>
      <c r="DR80" s="41" t="s">
        <v>267</v>
      </c>
      <c r="DS80" s="41" t="s">
        <v>268</v>
      </c>
      <c r="DT80" s="41" t="s">
        <v>269</v>
      </c>
      <c r="DU80" s="41" t="s">
        <v>490</v>
      </c>
      <c r="DV80" s="41" t="s">
        <v>491</v>
      </c>
      <c r="DW80" s="41" t="s">
        <v>270</v>
      </c>
      <c r="DX80" s="41" t="s">
        <v>271</v>
      </c>
      <c r="DY80" s="41" t="s">
        <v>272</v>
      </c>
      <c r="DZ80" s="41" t="s">
        <v>273</v>
      </c>
      <c r="EA80" s="41" t="s">
        <v>274</v>
      </c>
      <c r="EB80" s="41" t="s">
        <v>213</v>
      </c>
      <c r="EC80" s="41" t="s">
        <v>214</v>
      </c>
      <c r="ED80" s="41" t="s">
        <v>215</v>
      </c>
      <c r="EE80" s="41" t="s">
        <v>216</v>
      </c>
      <c r="EF80" s="41" t="s">
        <v>217</v>
      </c>
      <c r="EG80" s="41" t="s">
        <v>218</v>
      </c>
      <c r="EH80" s="41" t="s">
        <v>219</v>
      </c>
      <c r="EI80" s="41" t="s">
        <v>275</v>
      </c>
      <c r="EJ80" s="41" t="s">
        <v>276</v>
      </c>
      <c r="EK80" s="41" t="s">
        <v>277</v>
      </c>
      <c r="EL80" s="41" t="s">
        <v>278</v>
      </c>
      <c r="EM80" s="41" t="s">
        <v>279</v>
      </c>
      <c r="EN80" s="41" t="s">
        <v>280</v>
      </c>
      <c r="EO80" s="41" t="s">
        <v>281</v>
      </c>
      <c r="EP80" s="41" t="s">
        <v>282</v>
      </c>
      <c r="EQ80" s="41" t="s">
        <v>283</v>
      </c>
      <c r="ER80" s="41" t="s">
        <v>284</v>
      </c>
      <c r="ES80" s="41" t="s">
        <v>285</v>
      </c>
      <c r="ET80" s="41" t="s">
        <v>286</v>
      </c>
      <c r="EU80" s="41" t="s">
        <v>287</v>
      </c>
      <c r="EV80" s="41" t="s">
        <v>288</v>
      </c>
      <c r="EW80" s="41" t="s">
        <v>289</v>
      </c>
      <c r="EX80" s="41" t="s">
        <v>290</v>
      </c>
      <c r="EY80" s="41" t="s">
        <v>291</v>
      </c>
      <c r="EZ80" s="41" t="s">
        <v>292</v>
      </c>
      <c r="FA80" s="41" t="s">
        <v>293</v>
      </c>
      <c r="FB80" s="41" t="s">
        <v>294</v>
      </c>
      <c r="FC80" s="41" t="s">
        <v>295</v>
      </c>
      <c r="FD80" s="41" t="s">
        <v>296</v>
      </c>
      <c r="FE80" s="41" t="s">
        <v>297</v>
      </c>
      <c r="FF80" s="41" t="s">
        <v>298</v>
      </c>
      <c r="FG80" s="41" t="s">
        <v>299</v>
      </c>
      <c r="FH80" s="41" t="s">
        <v>300</v>
      </c>
      <c r="FI80" s="41" t="s">
        <v>301</v>
      </c>
      <c r="FJ80" s="41" t="s">
        <v>302</v>
      </c>
      <c r="FK80" s="41" t="s">
        <v>303</v>
      </c>
      <c r="FL80" s="41" t="s">
        <v>304</v>
      </c>
      <c r="FM80" s="41" t="s">
        <v>305</v>
      </c>
      <c r="FN80" s="41" t="s">
        <v>306</v>
      </c>
      <c r="FO80" s="41" t="s">
        <v>492</v>
      </c>
      <c r="FP80" s="41" t="s">
        <v>307</v>
      </c>
      <c r="FQ80" s="41" t="s">
        <v>493</v>
      </c>
      <c r="FR80" s="41" t="s">
        <v>308</v>
      </c>
      <c r="FS80" s="41" t="s">
        <v>309</v>
      </c>
      <c r="FT80" s="41" t="s">
        <v>310</v>
      </c>
      <c r="FU80" s="41" t="s">
        <v>311</v>
      </c>
      <c r="FV80" s="41" t="s">
        <v>312</v>
      </c>
      <c r="FW80" s="41" t="s">
        <v>313</v>
      </c>
      <c r="FX80" s="41" t="s">
        <v>314</v>
      </c>
      <c r="FY80" s="41" t="s">
        <v>315</v>
      </c>
      <c r="FZ80" s="41" t="s">
        <v>316</v>
      </c>
      <c r="GA80" s="41" t="s">
        <v>317</v>
      </c>
      <c r="GB80" s="41" t="s">
        <v>318</v>
      </c>
      <c r="GC80" s="41" t="s">
        <v>319</v>
      </c>
      <c r="GD80" s="41" t="s">
        <v>320</v>
      </c>
      <c r="GE80" s="41" t="s">
        <v>321</v>
      </c>
      <c r="GF80" s="41" t="s">
        <v>322</v>
      </c>
      <c r="GG80" s="41" t="s">
        <v>323</v>
      </c>
      <c r="GH80" s="176" t="s">
        <v>327</v>
      </c>
      <c r="GI80" s="176" t="s">
        <v>328</v>
      </c>
      <c r="GJ80" s="176" t="s">
        <v>326</v>
      </c>
      <c r="GK80" s="176" t="s">
        <v>329</v>
      </c>
      <c r="GL80" s="176" t="s">
        <v>372</v>
      </c>
      <c r="GM80" s="176" t="s">
        <v>330</v>
      </c>
      <c r="GN80" s="176" t="s">
        <v>331</v>
      </c>
      <c r="GO80" s="176" t="s">
        <v>373</v>
      </c>
      <c r="GP80" s="176" t="s">
        <v>332</v>
      </c>
      <c r="GQ80" s="176" t="s">
        <v>333</v>
      </c>
      <c r="GR80" s="176" t="s">
        <v>335</v>
      </c>
      <c r="GS80" s="41" t="s">
        <v>324</v>
      </c>
      <c r="GT80" s="176" t="s">
        <v>334</v>
      </c>
      <c r="GU80" s="41" t="s">
        <v>325</v>
      </c>
      <c r="GV80" s="176" t="s">
        <v>336</v>
      </c>
      <c r="GW80" s="176" t="s">
        <v>337</v>
      </c>
      <c r="GX80" s="176" t="s">
        <v>338</v>
      </c>
      <c r="GY80" s="176" t="s">
        <v>339</v>
      </c>
      <c r="GZ80" s="176" t="s">
        <v>340</v>
      </c>
      <c r="HA80" s="176" t="s">
        <v>341</v>
      </c>
      <c r="HB80" s="176" t="s">
        <v>342</v>
      </c>
      <c r="HC80" s="176" t="s">
        <v>343</v>
      </c>
      <c r="HD80" s="176" t="s">
        <v>344</v>
      </c>
      <c r="HE80" s="176" t="s">
        <v>345</v>
      </c>
      <c r="HF80" s="176" t="s">
        <v>346</v>
      </c>
      <c r="HG80" s="176" t="s">
        <v>347</v>
      </c>
      <c r="HH80" s="176" t="s">
        <v>349</v>
      </c>
      <c r="HI80" s="176" t="s">
        <v>348</v>
      </c>
      <c r="HJ80" s="176" t="s">
        <v>350</v>
      </c>
      <c r="HK80" s="176" t="s">
        <v>351</v>
      </c>
      <c r="HL80" s="176" t="s">
        <v>352</v>
      </c>
      <c r="HM80" s="176" t="s">
        <v>353</v>
      </c>
      <c r="HN80" s="176" t="s">
        <v>354</v>
      </c>
      <c r="HO80" s="176" t="s">
        <v>355</v>
      </c>
      <c r="HP80" s="176" t="s">
        <v>356</v>
      </c>
      <c r="HQ80" s="176" t="s">
        <v>357</v>
      </c>
      <c r="HR80" s="176" t="s">
        <v>358</v>
      </c>
      <c r="HS80" s="176" t="s">
        <v>359</v>
      </c>
      <c r="HT80" s="176" t="s">
        <v>360</v>
      </c>
      <c r="HU80" s="41" t="s">
        <v>463</v>
      </c>
      <c r="HV80" s="41" t="s">
        <v>464</v>
      </c>
      <c r="HW80" s="41" t="s">
        <v>465</v>
      </c>
      <c r="HX80" s="41" t="s">
        <v>466</v>
      </c>
      <c r="HY80" s="41" t="s">
        <v>467</v>
      </c>
      <c r="HZ80" s="41" t="s">
        <v>468</v>
      </c>
      <c r="IA80" s="41" t="s">
        <v>469</v>
      </c>
      <c r="IB80" s="41" t="s">
        <v>495</v>
      </c>
      <c r="IC80" s="41" t="s">
        <v>364</v>
      </c>
      <c r="ID80" s="41" t="s">
        <v>365</v>
      </c>
      <c r="IE80" s="41" t="s">
        <v>367</v>
      </c>
      <c r="IF80" s="41" t="s">
        <v>368</v>
      </c>
      <c r="IG80" s="41" t="s">
        <v>369</v>
      </c>
      <c r="IH80" s="41" t="s">
        <v>370</v>
      </c>
    </row>
    <row r="81" spans="1:242" ht="15" customHeight="1">
      <c r="A81" s="86" t="s">
        <v>499</v>
      </c>
      <c r="B81" s="29">
        <v>23005183</v>
      </c>
      <c r="C81" s="28"/>
      <c r="D81" s="34">
        <v>12.8</v>
      </c>
      <c r="E81" s="28"/>
      <c r="F81" s="36">
        <v>4.7080000000000002</v>
      </c>
      <c r="G81" s="28"/>
      <c r="H81" s="34">
        <v>79.510000000000005</v>
      </c>
      <c r="I81" s="37">
        <v>3</v>
      </c>
      <c r="J81" s="124">
        <v>1.8879999999999999</v>
      </c>
      <c r="K81" s="88" t="s">
        <v>476</v>
      </c>
      <c r="L81" s="88" t="s">
        <v>500</v>
      </c>
      <c r="M81" s="88"/>
      <c r="N81" s="88"/>
      <c r="O81" s="88"/>
      <c r="P81" s="131"/>
      <c r="Q81" s="88"/>
      <c r="R81" s="89"/>
      <c r="S81" s="88"/>
      <c r="T81" s="123"/>
      <c r="U81" s="89"/>
      <c r="V81" s="88"/>
      <c r="W81" s="217"/>
      <c r="X81" s="124"/>
      <c r="Y81" s="218"/>
      <c r="Z81" s="123"/>
      <c r="AA81" s="88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AQ81" s="87"/>
      <c r="AR81" s="87"/>
      <c r="AS81" s="87"/>
      <c r="AT81" s="87"/>
      <c r="AU81" s="87"/>
      <c r="AV81" s="87"/>
      <c r="AW81" s="130">
        <v>0.46629999999999999</v>
      </c>
      <c r="AX81" s="87"/>
      <c r="AY81" s="87"/>
      <c r="AZ81" s="87"/>
      <c r="BA81" s="87"/>
      <c r="BB81" s="87"/>
      <c r="BC81" s="87"/>
      <c r="BD81" s="87"/>
      <c r="BE81" s="87"/>
      <c r="BF81" s="87"/>
      <c r="BG81" s="87"/>
      <c r="BH81" s="87"/>
      <c r="BI81" s="87"/>
      <c r="BJ81" s="87"/>
      <c r="BK81" s="87"/>
      <c r="BL81" s="87"/>
      <c r="BM81" s="87"/>
      <c r="BN81" s="87"/>
      <c r="BO81" s="87"/>
      <c r="BP81" s="87"/>
      <c r="BQ81" s="87"/>
      <c r="BR81" s="165"/>
      <c r="BS81" s="165"/>
      <c r="BT81" s="165"/>
      <c r="BU81" s="165"/>
      <c r="BV81" s="165"/>
      <c r="BW81" s="165"/>
      <c r="BX81" s="165"/>
      <c r="BY81" s="165"/>
      <c r="BZ81" s="165"/>
      <c r="CA81" s="165"/>
      <c r="CB81" s="165"/>
      <c r="CC81" s="165"/>
      <c r="CD81" s="165"/>
      <c r="CE81" s="165"/>
      <c r="CF81" s="165"/>
      <c r="CG81" s="165"/>
      <c r="CH81" s="165"/>
      <c r="CI81" s="165"/>
      <c r="CJ81" s="165"/>
      <c r="CK81" s="165"/>
      <c r="CL81" s="165"/>
      <c r="CM81" s="165"/>
      <c r="CN81" s="165"/>
      <c r="CO81" s="165"/>
      <c r="CP81" s="165"/>
      <c r="CQ81" s="165"/>
      <c r="CR81" s="165"/>
      <c r="CS81" s="165"/>
      <c r="CT81" s="165"/>
      <c r="CU81" s="165"/>
      <c r="CV81" s="165"/>
      <c r="CW81" s="165"/>
      <c r="CX81" s="165"/>
      <c r="CY81" s="165"/>
      <c r="CZ81" s="165"/>
      <c r="DA81" s="165"/>
      <c r="DB81" s="165"/>
      <c r="DC81" s="165"/>
      <c r="DD81" s="165"/>
      <c r="DE81" s="165"/>
      <c r="DF81" s="165"/>
      <c r="DG81" s="165"/>
      <c r="DH81" s="165"/>
      <c r="DI81" s="165"/>
      <c r="DJ81" s="165"/>
      <c r="DK81" s="165"/>
      <c r="DL81" s="165"/>
      <c r="DM81" s="165"/>
      <c r="DN81" s="165"/>
      <c r="DO81" s="165"/>
      <c r="DP81" s="165"/>
      <c r="DQ81" s="165"/>
      <c r="DR81" s="165"/>
      <c r="DS81" s="165"/>
      <c r="DT81" s="165"/>
      <c r="DU81" s="165"/>
      <c r="DV81" s="165"/>
      <c r="DW81" s="165"/>
      <c r="DX81" s="165"/>
      <c r="DY81" s="165"/>
      <c r="DZ81" s="165"/>
      <c r="EA81" s="165"/>
      <c r="EB81" s="165"/>
      <c r="EC81" s="165"/>
      <c r="ED81" s="165"/>
      <c r="EE81" s="132"/>
      <c r="EF81" s="165"/>
      <c r="EG81" s="165"/>
      <c r="EH81" s="165"/>
      <c r="EI81" s="165"/>
      <c r="EJ81" s="165"/>
      <c r="EK81" s="165"/>
      <c r="EL81" s="165"/>
      <c r="EM81" s="165"/>
      <c r="EN81" s="165"/>
      <c r="EO81" s="165"/>
      <c r="EP81" s="165"/>
      <c r="EQ81" s="165"/>
      <c r="ER81" s="165"/>
      <c r="ES81" s="165"/>
      <c r="ET81" s="165"/>
      <c r="EU81" s="165"/>
      <c r="EV81" s="165"/>
      <c r="EW81" s="165"/>
      <c r="EX81" s="165"/>
      <c r="EY81" s="132"/>
      <c r="EZ81" s="165"/>
      <c r="FA81" s="200"/>
      <c r="FB81" s="165"/>
      <c r="FC81" s="165"/>
      <c r="FD81" s="165"/>
      <c r="FE81" s="165"/>
      <c r="FF81" s="165"/>
      <c r="FG81" s="165"/>
      <c r="FH81" s="165"/>
      <c r="FI81" s="165"/>
      <c r="FJ81" s="165"/>
      <c r="FK81" s="165"/>
      <c r="FL81" s="165"/>
      <c r="FM81" s="165"/>
      <c r="FN81" s="165"/>
      <c r="FO81" s="165"/>
      <c r="FP81" s="165"/>
      <c r="FQ81" s="165"/>
      <c r="FR81" s="165"/>
      <c r="FS81" s="165"/>
      <c r="FT81" s="165"/>
      <c r="FU81" s="165"/>
      <c r="FV81" s="165"/>
      <c r="FW81" s="165"/>
      <c r="FX81" s="165"/>
      <c r="FY81" s="165"/>
      <c r="FZ81" s="165"/>
      <c r="GA81" s="165"/>
      <c r="GB81" s="165"/>
      <c r="GC81" s="165"/>
      <c r="GD81" s="165"/>
      <c r="GE81" s="165"/>
      <c r="GF81" s="165"/>
      <c r="GG81" s="200"/>
      <c r="GH81" s="165"/>
      <c r="GI81" s="165"/>
      <c r="GJ81" s="165"/>
      <c r="GK81" s="165"/>
      <c r="GL81" s="165"/>
      <c r="GM81" s="165"/>
      <c r="GN81" s="165"/>
      <c r="GO81" s="165"/>
      <c r="GP81" s="165"/>
      <c r="GQ81" s="165"/>
      <c r="GR81" s="165"/>
      <c r="GS81" s="165"/>
      <c r="GT81" s="165"/>
      <c r="GU81" s="165"/>
      <c r="GV81" s="165"/>
      <c r="GW81" s="165"/>
      <c r="GX81" s="165"/>
      <c r="GY81" s="231"/>
      <c r="GZ81" s="165"/>
      <c r="HA81" s="165"/>
      <c r="HB81" s="165"/>
      <c r="HC81" s="165"/>
      <c r="HD81" s="165"/>
      <c r="HE81" s="165"/>
      <c r="HF81" s="165"/>
      <c r="HG81" s="165"/>
      <c r="HH81" s="165"/>
      <c r="HI81" s="165"/>
      <c r="HJ81" s="165"/>
      <c r="HK81" s="165"/>
      <c r="HL81" s="165"/>
      <c r="HM81" s="165"/>
      <c r="HN81" s="165"/>
      <c r="HO81" s="165"/>
      <c r="HP81" s="165"/>
      <c r="HQ81" s="165"/>
      <c r="HR81" s="165"/>
      <c r="HS81" s="165"/>
      <c r="HT81" s="165"/>
      <c r="HU81" s="179"/>
      <c r="HV81" s="165"/>
      <c r="HW81" s="30"/>
      <c r="HX81" s="27"/>
      <c r="HY81" s="27"/>
      <c r="HZ81" s="32"/>
      <c r="IA81" s="32"/>
      <c r="IB81" s="30"/>
      <c r="IC81" s="32"/>
      <c r="ID81" s="28"/>
      <c r="IE81" s="29"/>
      <c r="IF81" s="27"/>
      <c r="IG81" s="27"/>
      <c r="IH81" s="36"/>
    </row>
    <row r="82" spans="1:242" ht="15" customHeight="1">
      <c r="A82" s="86" t="s">
        <v>499</v>
      </c>
      <c r="B82" s="29">
        <v>23004685</v>
      </c>
      <c r="C82" s="28"/>
      <c r="D82" s="34">
        <v>10.57</v>
      </c>
      <c r="E82" s="28"/>
      <c r="F82" s="36">
        <v>4.9660000000000002</v>
      </c>
      <c r="G82" s="28"/>
      <c r="H82" s="34">
        <v>83.55</v>
      </c>
      <c r="I82" s="37">
        <v>1</v>
      </c>
      <c r="J82" s="124">
        <v>1.96</v>
      </c>
      <c r="K82" s="88" t="s">
        <v>476</v>
      </c>
      <c r="L82" s="88" t="s">
        <v>500</v>
      </c>
      <c r="M82" s="88"/>
      <c r="N82" s="88"/>
      <c r="O82" s="88"/>
      <c r="P82" s="131"/>
      <c r="Q82" s="88"/>
      <c r="R82" s="89"/>
      <c r="S82" s="88"/>
      <c r="T82" s="123"/>
      <c r="U82" s="89"/>
      <c r="V82" s="88"/>
      <c r="W82" s="217"/>
      <c r="X82" s="124"/>
      <c r="Y82" s="218"/>
      <c r="Z82" s="123"/>
      <c r="AA82" s="88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/>
      <c r="AR82" s="87"/>
      <c r="AS82" s="87"/>
      <c r="AT82" s="87"/>
      <c r="AU82" s="87"/>
      <c r="AV82" s="87"/>
      <c r="AW82" s="130">
        <v>3.6900000000000002E-2</v>
      </c>
      <c r="AX82" s="87"/>
      <c r="AY82" s="87"/>
      <c r="AZ82" s="87"/>
      <c r="BA82" s="87"/>
      <c r="BB82" s="87"/>
      <c r="BC82" s="87"/>
      <c r="BD82" s="87"/>
      <c r="BE82" s="87"/>
      <c r="BF82" s="87"/>
      <c r="BG82" s="87"/>
      <c r="BH82" s="87"/>
      <c r="BI82" s="87"/>
      <c r="BJ82" s="87"/>
      <c r="BK82" s="87"/>
      <c r="BL82" s="87"/>
      <c r="BM82" s="87"/>
      <c r="BN82" s="87"/>
      <c r="BO82" s="87"/>
      <c r="BP82" s="87"/>
      <c r="BQ82" s="87"/>
      <c r="BR82" s="165"/>
      <c r="BS82" s="165"/>
      <c r="BT82" s="165"/>
      <c r="BU82" s="165"/>
      <c r="BV82" s="165"/>
      <c r="BW82" s="165"/>
      <c r="BX82" s="165"/>
      <c r="BY82" s="165"/>
      <c r="BZ82" s="165"/>
      <c r="CA82" s="165"/>
      <c r="CB82" s="165"/>
      <c r="CC82" s="165"/>
      <c r="CD82" s="165"/>
      <c r="CE82" s="165"/>
      <c r="CF82" s="165"/>
      <c r="CG82" s="165"/>
      <c r="CH82" s="165"/>
      <c r="CI82" s="165"/>
      <c r="CJ82" s="165"/>
      <c r="CK82" s="165"/>
      <c r="CL82" s="165"/>
      <c r="CM82" s="165"/>
      <c r="CN82" s="165"/>
      <c r="CO82" s="165"/>
      <c r="CP82" s="165"/>
      <c r="CQ82" s="165"/>
      <c r="CR82" s="165"/>
      <c r="CS82" s="165"/>
      <c r="CT82" s="165"/>
      <c r="CU82" s="165"/>
      <c r="CV82" s="165"/>
      <c r="CW82" s="165"/>
      <c r="CX82" s="165"/>
      <c r="CY82" s="165"/>
      <c r="CZ82" s="165"/>
      <c r="DA82" s="165"/>
      <c r="DB82" s="165"/>
      <c r="DC82" s="165"/>
      <c r="DD82" s="165"/>
      <c r="DE82" s="165"/>
      <c r="DF82" s="165"/>
      <c r="DG82" s="165"/>
      <c r="DH82" s="165"/>
      <c r="DI82" s="165"/>
      <c r="DJ82" s="165"/>
      <c r="DK82" s="165"/>
      <c r="DL82" s="165"/>
      <c r="DM82" s="165"/>
      <c r="DN82" s="165"/>
      <c r="DO82" s="165"/>
      <c r="DP82" s="165"/>
      <c r="DQ82" s="165"/>
      <c r="DR82" s="165"/>
      <c r="DS82" s="165"/>
      <c r="DT82" s="165"/>
      <c r="DU82" s="165"/>
      <c r="DV82" s="165"/>
      <c r="DW82" s="165"/>
      <c r="DX82" s="165"/>
      <c r="DY82" s="165"/>
      <c r="DZ82" s="165"/>
      <c r="EA82" s="165"/>
      <c r="EB82" s="165"/>
      <c r="EC82" s="165"/>
      <c r="ED82" s="165"/>
      <c r="EE82" s="132"/>
      <c r="EF82" s="165"/>
      <c r="EG82" s="165"/>
      <c r="EH82" s="165"/>
      <c r="EI82" s="165"/>
      <c r="EJ82" s="165"/>
      <c r="EK82" s="165"/>
      <c r="EL82" s="165"/>
      <c r="EM82" s="165"/>
      <c r="EN82" s="165"/>
      <c r="EO82" s="165"/>
      <c r="EP82" s="165"/>
      <c r="EQ82" s="165"/>
      <c r="ER82" s="165"/>
      <c r="ES82" s="165"/>
      <c r="ET82" s="165"/>
      <c r="EU82" s="165"/>
      <c r="EV82" s="165"/>
      <c r="EW82" s="165"/>
      <c r="EX82" s="165"/>
      <c r="EY82" s="132"/>
      <c r="EZ82" s="165"/>
      <c r="FA82" s="200"/>
      <c r="FB82" s="165"/>
      <c r="FC82" s="165"/>
      <c r="FD82" s="165"/>
      <c r="FE82" s="165"/>
      <c r="FF82" s="165"/>
      <c r="FG82" s="165"/>
      <c r="FH82" s="165"/>
      <c r="FI82" s="165"/>
      <c r="FJ82" s="165"/>
      <c r="FK82" s="165"/>
      <c r="FL82" s="165"/>
      <c r="FM82" s="165"/>
      <c r="FN82" s="165"/>
      <c r="FO82" s="165"/>
      <c r="FP82" s="165"/>
      <c r="FQ82" s="165"/>
      <c r="FR82" s="165"/>
      <c r="FS82" s="165"/>
      <c r="FT82" s="165"/>
      <c r="FU82" s="165"/>
      <c r="FV82" s="165"/>
      <c r="FW82" s="165"/>
      <c r="FX82" s="165"/>
      <c r="FY82" s="165"/>
      <c r="FZ82" s="165"/>
      <c r="GA82" s="165"/>
      <c r="GB82" s="165"/>
      <c r="GC82" s="165"/>
      <c r="GD82" s="165"/>
      <c r="GE82" s="165"/>
      <c r="GF82" s="165"/>
      <c r="GG82" s="200"/>
      <c r="GH82" s="165"/>
      <c r="GI82" s="165"/>
      <c r="GJ82" s="165"/>
      <c r="GK82" s="165"/>
      <c r="GL82" s="165"/>
      <c r="GM82" s="165"/>
      <c r="GN82" s="165"/>
      <c r="GO82" s="165"/>
      <c r="GP82" s="231"/>
      <c r="GQ82" s="165"/>
      <c r="GR82" s="165"/>
      <c r="GS82" s="165"/>
      <c r="GT82" s="165"/>
      <c r="GU82" s="165"/>
      <c r="GV82" s="165"/>
      <c r="GW82" s="165"/>
      <c r="GX82" s="165"/>
      <c r="GY82" s="231"/>
      <c r="GZ82" s="165"/>
      <c r="HA82" s="165"/>
      <c r="HB82" s="165"/>
      <c r="HC82" s="165"/>
      <c r="HD82" s="165"/>
      <c r="HE82" s="165"/>
      <c r="HF82" s="165"/>
      <c r="HG82" s="165"/>
      <c r="HH82" s="165"/>
      <c r="HI82" s="165"/>
      <c r="HJ82" s="165"/>
      <c r="HK82" s="165"/>
      <c r="HL82" s="165"/>
      <c r="HM82" s="165"/>
      <c r="HN82" s="165"/>
      <c r="HO82" s="165"/>
      <c r="HP82" s="165"/>
      <c r="HQ82" s="165"/>
      <c r="HR82" s="165"/>
      <c r="HS82" s="165"/>
      <c r="HT82" s="165"/>
      <c r="HU82" s="179"/>
      <c r="HV82" s="165"/>
      <c r="HW82" s="30"/>
      <c r="HX82" s="27"/>
      <c r="HY82" s="27"/>
      <c r="HZ82" s="32"/>
      <c r="IA82" s="32"/>
      <c r="IB82" s="30"/>
      <c r="IC82" s="32"/>
      <c r="ID82" s="28"/>
      <c r="IE82" s="29"/>
      <c r="IF82" s="27"/>
      <c r="IG82" s="27"/>
      <c r="IH82" s="36"/>
    </row>
    <row r="83" spans="1:242" ht="15" customHeight="1">
      <c r="A83" s="86" t="s">
        <v>472</v>
      </c>
      <c r="B83" s="29">
        <v>23005304</v>
      </c>
      <c r="C83" s="34">
        <v>86.95</v>
      </c>
      <c r="D83" s="28"/>
      <c r="E83" s="28"/>
      <c r="F83" s="36"/>
      <c r="G83" s="28"/>
      <c r="H83" s="28"/>
      <c r="I83" s="35"/>
      <c r="J83" s="88"/>
      <c r="K83" s="88"/>
      <c r="L83" s="88" t="s">
        <v>496</v>
      </c>
      <c r="M83" s="88"/>
      <c r="N83" s="88"/>
      <c r="O83" s="88"/>
      <c r="P83" s="131"/>
      <c r="Q83" s="88"/>
      <c r="R83" s="89"/>
      <c r="S83" s="88"/>
      <c r="T83" s="123"/>
      <c r="U83" s="89"/>
      <c r="V83" s="88"/>
      <c r="W83" s="88"/>
      <c r="X83" s="124"/>
      <c r="Y83" s="89"/>
      <c r="Z83" s="123"/>
      <c r="AA83" s="88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  <c r="BD83" s="87"/>
      <c r="BE83" s="87"/>
      <c r="BF83" s="87"/>
      <c r="BG83" s="87"/>
      <c r="BH83" s="130"/>
      <c r="BI83" s="130"/>
      <c r="BJ83" s="130"/>
      <c r="BK83" s="130"/>
      <c r="BL83" s="87"/>
      <c r="BM83" s="87"/>
      <c r="BN83" s="87"/>
      <c r="BO83" s="87"/>
      <c r="BP83" s="87"/>
      <c r="BQ83" s="87"/>
      <c r="BR83" s="165"/>
      <c r="BS83" s="165"/>
      <c r="BT83" s="165"/>
      <c r="BU83" s="165"/>
      <c r="BV83" s="165"/>
      <c r="BW83" s="165"/>
      <c r="BX83" s="165"/>
      <c r="BY83" s="165"/>
      <c r="BZ83" s="165"/>
      <c r="CA83" s="165"/>
      <c r="CB83" s="165"/>
      <c r="CC83" s="165"/>
      <c r="CD83" s="165"/>
      <c r="CE83" s="165"/>
      <c r="CF83" s="165"/>
      <c r="CG83" s="165"/>
      <c r="CH83" s="165"/>
      <c r="CI83" s="165"/>
      <c r="CJ83" s="165"/>
      <c r="CK83" s="165"/>
      <c r="CL83" s="165"/>
      <c r="CM83" s="165"/>
      <c r="CN83" s="165"/>
      <c r="CO83" s="165"/>
      <c r="CP83" s="165"/>
      <c r="CQ83" s="165"/>
      <c r="CR83" s="165"/>
      <c r="CS83" s="165"/>
      <c r="CT83" s="165"/>
      <c r="CU83" s="165"/>
      <c r="CV83" s="165"/>
      <c r="CW83" s="165"/>
      <c r="CX83" s="165"/>
      <c r="CY83" s="165"/>
      <c r="CZ83" s="165"/>
      <c r="DA83" s="165"/>
      <c r="DB83" s="165"/>
      <c r="DC83" s="165"/>
      <c r="DD83" s="165"/>
      <c r="DE83" s="165"/>
      <c r="DF83" s="165"/>
      <c r="DG83" s="165"/>
      <c r="DH83" s="165"/>
      <c r="DI83" s="165"/>
      <c r="DJ83" s="165"/>
      <c r="DK83" s="165"/>
      <c r="DL83" s="165"/>
      <c r="DM83" s="165"/>
      <c r="DN83" s="165"/>
      <c r="DO83" s="165"/>
      <c r="DP83" s="165"/>
      <c r="DQ83" s="165"/>
      <c r="DR83" s="165"/>
      <c r="DS83" s="165"/>
      <c r="DT83" s="165"/>
      <c r="DU83" s="165"/>
      <c r="DV83" s="165"/>
      <c r="DW83" s="165"/>
      <c r="DX83" s="165"/>
      <c r="DY83" s="165"/>
      <c r="DZ83" s="165"/>
      <c r="EA83" s="165"/>
      <c r="EB83" s="165"/>
      <c r="EC83" s="165"/>
      <c r="ED83" s="165"/>
      <c r="EE83" s="165"/>
      <c r="EF83" s="165"/>
      <c r="EG83" s="165"/>
      <c r="EH83" s="165"/>
      <c r="EI83" s="165"/>
      <c r="EJ83" s="165"/>
      <c r="EK83" s="165"/>
      <c r="EL83" s="165"/>
      <c r="EM83" s="165"/>
      <c r="EN83" s="165"/>
      <c r="EO83" s="165"/>
      <c r="EP83" s="165"/>
      <c r="EQ83" s="165"/>
      <c r="ER83" s="165"/>
      <c r="ES83" s="165"/>
      <c r="ET83" s="165"/>
      <c r="EU83" s="165"/>
      <c r="EV83" s="165"/>
      <c r="EW83" s="165"/>
      <c r="EX83" s="165"/>
      <c r="EY83" s="165"/>
      <c r="EZ83" s="165"/>
      <c r="FA83" s="165"/>
      <c r="FB83" s="165"/>
      <c r="FC83" s="165"/>
      <c r="FD83" s="165"/>
      <c r="FE83" s="165"/>
      <c r="FF83" s="165"/>
      <c r="FG83" s="165"/>
      <c r="FH83" s="165"/>
      <c r="FI83" s="165"/>
      <c r="FJ83" s="165"/>
      <c r="FK83" s="165"/>
      <c r="FL83" s="165"/>
      <c r="FM83" s="165"/>
      <c r="FN83" s="165"/>
      <c r="FO83" s="165"/>
      <c r="FP83" s="165"/>
      <c r="FQ83" s="165"/>
      <c r="FR83" s="165"/>
      <c r="FS83" s="165"/>
      <c r="FT83" s="165"/>
      <c r="FU83" s="165"/>
      <c r="FV83" s="165"/>
      <c r="FW83" s="165"/>
      <c r="FX83" s="165"/>
      <c r="FY83" s="165"/>
      <c r="FZ83" s="165"/>
      <c r="GA83" s="165"/>
      <c r="GB83" s="165"/>
      <c r="GC83" s="165"/>
      <c r="GD83" s="165"/>
      <c r="GE83" s="165"/>
      <c r="GF83" s="165"/>
      <c r="GG83" s="165"/>
      <c r="GH83" s="165"/>
      <c r="GI83" s="165"/>
      <c r="GJ83" s="165"/>
      <c r="GK83" s="165"/>
      <c r="GL83" s="165"/>
      <c r="GM83" s="165"/>
      <c r="GN83" s="165"/>
      <c r="GO83" s="165"/>
      <c r="GP83" s="165"/>
      <c r="GQ83" s="165"/>
      <c r="GR83" s="165"/>
      <c r="GS83" s="165"/>
      <c r="GT83" s="165"/>
      <c r="GU83" s="165"/>
      <c r="GV83" s="165"/>
      <c r="GW83" s="165"/>
      <c r="GX83" s="165"/>
      <c r="GY83" s="165"/>
      <c r="GZ83" s="165"/>
      <c r="HA83" s="165"/>
      <c r="HB83" s="165"/>
      <c r="HC83" s="165"/>
      <c r="HD83" s="165"/>
      <c r="HE83" s="165"/>
      <c r="HF83" s="165"/>
      <c r="HG83" s="165"/>
      <c r="HH83" s="165"/>
      <c r="HI83" s="165"/>
      <c r="HJ83" s="165"/>
      <c r="HK83" s="165"/>
      <c r="HL83" s="165"/>
      <c r="HM83" s="165"/>
      <c r="HN83" s="165"/>
      <c r="HO83" s="165"/>
      <c r="HP83" s="165"/>
      <c r="HQ83" s="165"/>
      <c r="HR83" s="165"/>
      <c r="HS83" s="165"/>
      <c r="HT83" s="165"/>
      <c r="HU83" s="179">
        <v>99.855000000000004</v>
      </c>
      <c r="HV83" s="165">
        <v>0.14499999999999999</v>
      </c>
      <c r="HW83" s="27"/>
      <c r="HX83" s="27"/>
      <c r="HY83" s="27"/>
      <c r="HZ83" s="27"/>
      <c r="IA83" s="30"/>
      <c r="IB83" s="29">
        <v>0</v>
      </c>
      <c r="IC83" s="32"/>
      <c r="ID83" s="37"/>
      <c r="IE83" s="27"/>
      <c r="IF83" s="29"/>
      <c r="IG83" s="27"/>
      <c r="IH83" s="28"/>
    </row>
    <row r="84" spans="1:242" ht="15" customHeight="1">
      <c r="A84" s="86" t="s">
        <v>472</v>
      </c>
      <c r="B84" s="29">
        <v>23004908</v>
      </c>
      <c r="C84" s="34">
        <v>87.33</v>
      </c>
      <c r="D84" s="28"/>
      <c r="E84" s="28"/>
      <c r="F84" s="28"/>
      <c r="G84" s="28"/>
      <c r="H84" s="28"/>
      <c r="I84" s="35"/>
      <c r="J84" s="88"/>
      <c r="K84" s="88"/>
      <c r="L84" s="130"/>
      <c r="M84" s="88"/>
      <c r="N84" s="88"/>
      <c r="O84" s="88"/>
      <c r="P84" s="131"/>
      <c r="Q84" s="88"/>
      <c r="R84" s="89"/>
      <c r="S84" s="88"/>
      <c r="T84" s="123"/>
      <c r="U84" s="89"/>
      <c r="V84" s="88"/>
      <c r="W84" s="88"/>
      <c r="X84" s="124"/>
      <c r="Y84" s="89"/>
      <c r="Z84" s="123"/>
      <c r="AA84" s="88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7"/>
      <c r="AQ84" s="87"/>
      <c r="AR84" s="87"/>
      <c r="AS84" s="87"/>
      <c r="AT84" s="87"/>
      <c r="AU84" s="87"/>
      <c r="AV84" s="87"/>
      <c r="AW84" s="87"/>
      <c r="AX84" s="87"/>
      <c r="AY84" s="88" t="s">
        <v>473</v>
      </c>
      <c r="AZ84" s="88" t="s">
        <v>473</v>
      </c>
      <c r="BA84" s="88" t="s">
        <v>474</v>
      </c>
      <c r="BB84" s="88" t="s">
        <v>475</v>
      </c>
      <c r="BC84" s="88" t="s">
        <v>474</v>
      </c>
      <c r="BD84" s="88" t="s">
        <v>473</v>
      </c>
      <c r="BE84" s="88" t="s">
        <v>474</v>
      </c>
      <c r="BF84" s="88" t="s">
        <v>474</v>
      </c>
      <c r="BG84" s="88" t="s">
        <v>475</v>
      </c>
      <c r="BH84" s="88" t="s">
        <v>475</v>
      </c>
      <c r="BI84" s="88" t="s">
        <v>473</v>
      </c>
      <c r="BJ84" s="88" t="s">
        <v>475</v>
      </c>
      <c r="BK84" s="88" t="s">
        <v>475</v>
      </c>
      <c r="BL84" s="88" t="s">
        <v>475</v>
      </c>
      <c r="BM84" s="88" t="s">
        <v>475</v>
      </c>
      <c r="BN84" s="88" t="s">
        <v>475</v>
      </c>
      <c r="BO84" s="88" t="s">
        <v>473</v>
      </c>
      <c r="BP84" s="88" t="s">
        <v>476</v>
      </c>
      <c r="BQ84" s="88" t="s">
        <v>473</v>
      </c>
      <c r="BR84" s="165" t="s">
        <v>475</v>
      </c>
      <c r="BS84" s="165" t="s">
        <v>474</v>
      </c>
      <c r="BT84" s="165" t="s">
        <v>473</v>
      </c>
      <c r="BU84" s="165" t="s">
        <v>474</v>
      </c>
      <c r="BV84" s="165" t="s">
        <v>476</v>
      </c>
      <c r="BW84" s="165" t="s">
        <v>473</v>
      </c>
      <c r="BX84" s="165" t="s">
        <v>474</v>
      </c>
      <c r="BY84" s="165" t="s">
        <v>476</v>
      </c>
      <c r="BZ84" s="165" t="s">
        <v>475</v>
      </c>
      <c r="CA84" s="165" t="s">
        <v>475</v>
      </c>
      <c r="CB84" s="165" t="s">
        <v>474</v>
      </c>
      <c r="CC84" s="165" t="s">
        <v>473</v>
      </c>
      <c r="CD84" s="165" t="s">
        <v>475</v>
      </c>
      <c r="CE84" s="165" t="s">
        <v>475</v>
      </c>
      <c r="CF84" s="165" t="s">
        <v>473</v>
      </c>
      <c r="CG84" s="165" t="s">
        <v>475</v>
      </c>
      <c r="CH84" s="165" t="s">
        <v>474</v>
      </c>
      <c r="CI84" s="165" t="s">
        <v>474</v>
      </c>
      <c r="CJ84" s="165" t="s">
        <v>476</v>
      </c>
      <c r="CK84" s="165" t="s">
        <v>473</v>
      </c>
      <c r="CL84" s="165" t="s">
        <v>474</v>
      </c>
      <c r="CM84" s="165" t="s">
        <v>474</v>
      </c>
      <c r="CN84" s="165" t="s">
        <v>475</v>
      </c>
      <c r="CO84" s="165" t="s">
        <v>473</v>
      </c>
      <c r="CP84" s="165" t="s">
        <v>473</v>
      </c>
      <c r="CQ84" s="165" t="s">
        <v>473</v>
      </c>
      <c r="CR84" s="165" t="s">
        <v>474</v>
      </c>
      <c r="CS84" s="165" t="s">
        <v>475</v>
      </c>
      <c r="CT84" s="165" t="s">
        <v>484</v>
      </c>
      <c r="CU84" s="165" t="s">
        <v>473</v>
      </c>
      <c r="CV84" s="165" t="s">
        <v>474</v>
      </c>
      <c r="CW84" s="165" t="s">
        <v>473</v>
      </c>
      <c r="CX84" s="165" t="s">
        <v>475</v>
      </c>
      <c r="CY84" s="165" t="s">
        <v>474</v>
      </c>
      <c r="CZ84" s="165" t="s">
        <v>475</v>
      </c>
      <c r="DA84" s="165" t="s">
        <v>475</v>
      </c>
      <c r="DB84" s="165" t="s">
        <v>477</v>
      </c>
      <c r="DC84" s="165" t="s">
        <v>475</v>
      </c>
      <c r="DD84" s="165" t="s">
        <v>475</v>
      </c>
      <c r="DE84" s="165" t="s">
        <v>475</v>
      </c>
      <c r="DF84" s="165" t="s">
        <v>473</v>
      </c>
      <c r="DG84" s="165" t="s">
        <v>475</v>
      </c>
      <c r="DH84" s="165" t="s">
        <v>473</v>
      </c>
      <c r="DI84" s="165" t="s">
        <v>473</v>
      </c>
      <c r="DJ84" s="165" t="s">
        <v>475</v>
      </c>
      <c r="DK84" s="165" t="s">
        <v>475</v>
      </c>
      <c r="DL84" s="165" t="s">
        <v>473</v>
      </c>
      <c r="DM84" s="165" t="s">
        <v>473</v>
      </c>
      <c r="DN84" s="165" t="s">
        <v>473</v>
      </c>
      <c r="DO84" s="165" t="s">
        <v>475</v>
      </c>
      <c r="DP84" s="165" t="s">
        <v>475</v>
      </c>
      <c r="DQ84" s="165" t="s">
        <v>475</v>
      </c>
      <c r="DR84" s="165" t="s">
        <v>475</v>
      </c>
      <c r="DS84" s="165" t="s">
        <v>478</v>
      </c>
      <c r="DT84" s="165" t="s">
        <v>474</v>
      </c>
      <c r="DU84" s="165" t="s">
        <v>485</v>
      </c>
      <c r="DV84" s="165" t="s">
        <v>392</v>
      </c>
      <c r="DW84" s="165" t="s">
        <v>485</v>
      </c>
      <c r="DX84" s="165" t="s">
        <v>474</v>
      </c>
      <c r="DY84" s="165" t="s">
        <v>473</v>
      </c>
      <c r="DZ84" s="165" t="s">
        <v>474</v>
      </c>
      <c r="EA84" s="165" t="s">
        <v>475</v>
      </c>
      <c r="EB84" s="165" t="s">
        <v>474</v>
      </c>
      <c r="EC84" s="165" t="s">
        <v>475</v>
      </c>
      <c r="ED84" s="165" t="s">
        <v>475</v>
      </c>
      <c r="EE84" s="165" t="s">
        <v>474</v>
      </c>
      <c r="EF84" s="165" t="s">
        <v>474</v>
      </c>
      <c r="EG84" s="165" t="s">
        <v>475</v>
      </c>
      <c r="EH84" s="165" t="s">
        <v>475</v>
      </c>
      <c r="EI84" s="165" t="s">
        <v>473</v>
      </c>
      <c r="EJ84" s="165" t="s">
        <v>475</v>
      </c>
      <c r="EK84" s="165" t="s">
        <v>474</v>
      </c>
      <c r="EL84" s="165" t="s">
        <v>476</v>
      </c>
      <c r="EM84" s="165" t="s">
        <v>473</v>
      </c>
      <c r="EN84" s="165" t="s">
        <v>473</v>
      </c>
      <c r="EO84" s="165" t="s">
        <v>475</v>
      </c>
      <c r="EP84" s="165" t="s">
        <v>473</v>
      </c>
      <c r="EQ84" s="165" t="s">
        <v>475</v>
      </c>
      <c r="ER84" s="165" t="s">
        <v>474</v>
      </c>
      <c r="ES84" s="165" t="s">
        <v>473</v>
      </c>
      <c r="ET84" s="165" t="s">
        <v>475</v>
      </c>
      <c r="EU84" s="165" t="s">
        <v>479</v>
      </c>
      <c r="EV84" s="165" t="s">
        <v>473</v>
      </c>
      <c r="EW84" s="165" t="s">
        <v>473</v>
      </c>
      <c r="EX84" s="165" t="s">
        <v>477</v>
      </c>
      <c r="EY84" s="165" t="s">
        <v>474</v>
      </c>
      <c r="EZ84" s="165" t="s">
        <v>473</v>
      </c>
      <c r="FA84" s="200">
        <v>4.8700000000000002E-3</v>
      </c>
      <c r="FB84" s="165" t="s">
        <v>477</v>
      </c>
      <c r="FC84" s="165" t="s">
        <v>474</v>
      </c>
      <c r="FD84" s="165" t="s">
        <v>475</v>
      </c>
      <c r="FE84" s="165" t="s">
        <v>474</v>
      </c>
      <c r="FF84" s="165" t="s">
        <v>480</v>
      </c>
      <c r="FG84" s="165" t="s">
        <v>473</v>
      </c>
      <c r="FH84" s="165" t="s">
        <v>475</v>
      </c>
      <c r="FI84" s="165" t="s">
        <v>475</v>
      </c>
      <c r="FJ84" s="165" t="s">
        <v>473</v>
      </c>
      <c r="FK84" s="165" t="s">
        <v>478</v>
      </c>
      <c r="FL84" s="165" t="s">
        <v>475</v>
      </c>
      <c r="FM84" s="165" t="s">
        <v>475</v>
      </c>
      <c r="FN84" s="165" t="s">
        <v>475</v>
      </c>
      <c r="FO84" s="165" t="s">
        <v>485</v>
      </c>
      <c r="FP84" s="165" t="s">
        <v>475</v>
      </c>
      <c r="FQ84" s="165" t="s">
        <v>486</v>
      </c>
      <c r="FR84" s="165" t="s">
        <v>473</v>
      </c>
      <c r="FS84" s="165" t="s">
        <v>474</v>
      </c>
      <c r="FT84" s="165" t="s">
        <v>480</v>
      </c>
      <c r="FU84" s="165" t="s">
        <v>473</v>
      </c>
      <c r="FV84" s="165" t="s">
        <v>474</v>
      </c>
      <c r="FW84" s="165" t="s">
        <v>474</v>
      </c>
      <c r="FX84" s="165" t="s">
        <v>475</v>
      </c>
      <c r="FY84" s="165" t="s">
        <v>475</v>
      </c>
      <c r="FZ84" s="165" t="s">
        <v>473</v>
      </c>
      <c r="GA84" s="165" t="s">
        <v>474</v>
      </c>
      <c r="GB84" s="165" t="s">
        <v>476</v>
      </c>
      <c r="GC84" s="165" t="s">
        <v>475</v>
      </c>
      <c r="GD84" s="165" t="s">
        <v>475</v>
      </c>
      <c r="GE84" s="165" t="s">
        <v>475</v>
      </c>
      <c r="GF84" s="165" t="s">
        <v>475</v>
      </c>
      <c r="GG84" s="200">
        <v>0.1484</v>
      </c>
      <c r="GH84" s="165" t="s">
        <v>475</v>
      </c>
      <c r="GI84" s="165" t="s">
        <v>475</v>
      </c>
      <c r="GJ84" s="165" t="s">
        <v>473</v>
      </c>
      <c r="GK84" s="165" t="s">
        <v>473</v>
      </c>
      <c r="GL84" s="165" t="s">
        <v>474</v>
      </c>
      <c r="GM84" s="165" t="s">
        <v>475</v>
      </c>
      <c r="GN84" s="165" t="s">
        <v>475</v>
      </c>
      <c r="GO84" s="165" t="s">
        <v>478</v>
      </c>
      <c r="GP84" s="165" t="s">
        <v>474</v>
      </c>
      <c r="GQ84" s="165" t="s">
        <v>475</v>
      </c>
      <c r="GR84" s="165" t="s">
        <v>475</v>
      </c>
      <c r="GS84" s="165" t="s">
        <v>473</v>
      </c>
      <c r="GT84" s="165" t="s">
        <v>475</v>
      </c>
      <c r="GU84" s="165" t="s">
        <v>475</v>
      </c>
      <c r="GV84" s="165" t="s">
        <v>475</v>
      </c>
      <c r="GW84" s="165" t="s">
        <v>475</v>
      </c>
      <c r="GX84" s="165" t="s">
        <v>475</v>
      </c>
      <c r="GY84" s="165" t="s">
        <v>473</v>
      </c>
      <c r="GZ84" s="165" t="s">
        <v>475</v>
      </c>
      <c r="HA84" s="165" t="s">
        <v>474</v>
      </c>
      <c r="HB84" s="165" t="s">
        <v>475</v>
      </c>
      <c r="HC84" s="165" t="s">
        <v>475</v>
      </c>
      <c r="HD84" s="165" t="s">
        <v>473</v>
      </c>
      <c r="HE84" s="165" t="s">
        <v>476</v>
      </c>
      <c r="HF84" s="165" t="s">
        <v>473</v>
      </c>
      <c r="HG84" s="165" t="s">
        <v>475</v>
      </c>
      <c r="HH84" s="165" t="s">
        <v>473</v>
      </c>
      <c r="HI84" s="165" t="s">
        <v>473</v>
      </c>
      <c r="HJ84" s="165" t="s">
        <v>474</v>
      </c>
      <c r="HK84" s="165" t="s">
        <v>475</v>
      </c>
      <c r="HL84" s="165" t="s">
        <v>473</v>
      </c>
      <c r="HM84" s="165" t="s">
        <v>474</v>
      </c>
      <c r="HN84" s="165" t="s">
        <v>475</v>
      </c>
      <c r="HO84" s="165" t="s">
        <v>475</v>
      </c>
      <c r="HP84" s="165" t="s">
        <v>473</v>
      </c>
      <c r="HQ84" s="165" t="s">
        <v>477</v>
      </c>
      <c r="HR84" s="165" t="s">
        <v>474</v>
      </c>
      <c r="HS84" s="165" t="s">
        <v>473</v>
      </c>
      <c r="HT84" s="165" t="s">
        <v>475</v>
      </c>
      <c r="HU84" s="179"/>
      <c r="HV84" s="165"/>
      <c r="HW84" s="30"/>
      <c r="HX84" s="27"/>
      <c r="HY84" s="27"/>
      <c r="HZ84" s="32"/>
      <c r="IA84" s="32"/>
      <c r="IB84" s="30"/>
      <c r="IC84" s="32"/>
      <c r="ID84" s="28"/>
      <c r="IE84" s="29"/>
      <c r="IF84" s="27"/>
      <c r="IG84" s="27"/>
      <c r="IH84" s="36"/>
    </row>
    <row r="85" spans="1:242" ht="15" customHeight="1">
      <c r="A85" s="86" t="s">
        <v>472</v>
      </c>
      <c r="B85" s="29">
        <v>23004476</v>
      </c>
      <c r="C85" s="34">
        <v>87.31</v>
      </c>
      <c r="D85" s="28"/>
      <c r="E85" s="28"/>
      <c r="F85" s="28"/>
      <c r="G85" s="28"/>
      <c r="H85" s="28"/>
      <c r="I85" s="35"/>
      <c r="J85" s="88"/>
      <c r="K85" s="88"/>
      <c r="L85" s="88"/>
      <c r="M85" s="88"/>
      <c r="N85" s="88"/>
      <c r="O85" s="88"/>
      <c r="P85" s="131"/>
      <c r="Q85" s="88"/>
      <c r="R85" s="89"/>
      <c r="S85" s="88"/>
      <c r="T85" s="123"/>
      <c r="U85" s="89"/>
      <c r="V85" s="88"/>
      <c r="W85" s="217"/>
      <c r="X85" s="124"/>
      <c r="Y85" s="218"/>
      <c r="Z85" s="123"/>
      <c r="AA85" s="88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7"/>
      <c r="AP85" s="87"/>
      <c r="AQ85" s="87"/>
      <c r="AR85" s="87"/>
      <c r="AS85" s="87"/>
      <c r="AT85" s="87"/>
      <c r="AU85" s="87"/>
      <c r="AV85" s="87"/>
      <c r="AW85" s="87"/>
      <c r="AX85" s="87"/>
      <c r="AY85" s="88" t="s">
        <v>473</v>
      </c>
      <c r="AZ85" s="88" t="s">
        <v>473</v>
      </c>
      <c r="BA85" s="88" t="s">
        <v>474</v>
      </c>
      <c r="BB85" s="88" t="s">
        <v>475</v>
      </c>
      <c r="BC85" s="88" t="s">
        <v>474</v>
      </c>
      <c r="BD85" s="88" t="s">
        <v>473</v>
      </c>
      <c r="BE85" s="88" t="s">
        <v>474</v>
      </c>
      <c r="BF85" s="88" t="s">
        <v>474</v>
      </c>
      <c r="BG85" s="88" t="s">
        <v>475</v>
      </c>
      <c r="BH85" s="88" t="s">
        <v>475</v>
      </c>
      <c r="BI85" s="88" t="s">
        <v>473</v>
      </c>
      <c r="BJ85" s="88" t="s">
        <v>475</v>
      </c>
      <c r="BK85" s="88" t="s">
        <v>475</v>
      </c>
      <c r="BL85" s="88" t="s">
        <v>475</v>
      </c>
      <c r="BM85" s="88" t="s">
        <v>475</v>
      </c>
      <c r="BN85" s="88" t="s">
        <v>475</v>
      </c>
      <c r="BO85" s="88" t="s">
        <v>473</v>
      </c>
      <c r="BP85" s="88" t="s">
        <v>476</v>
      </c>
      <c r="BQ85" s="88" t="s">
        <v>473</v>
      </c>
      <c r="BR85" s="165" t="s">
        <v>475</v>
      </c>
      <c r="BS85" s="165" t="s">
        <v>474</v>
      </c>
      <c r="BT85" s="165" t="s">
        <v>473</v>
      </c>
      <c r="BU85" s="165" t="s">
        <v>474</v>
      </c>
      <c r="BV85" s="165" t="s">
        <v>476</v>
      </c>
      <c r="BW85" s="165" t="s">
        <v>473</v>
      </c>
      <c r="BX85" s="165" t="s">
        <v>474</v>
      </c>
      <c r="BY85" s="165" t="s">
        <v>476</v>
      </c>
      <c r="BZ85" s="165" t="s">
        <v>475</v>
      </c>
      <c r="CA85" s="165" t="s">
        <v>475</v>
      </c>
      <c r="CB85" s="165" t="s">
        <v>474</v>
      </c>
      <c r="CC85" s="165" t="s">
        <v>473</v>
      </c>
      <c r="CD85" s="165" t="s">
        <v>475</v>
      </c>
      <c r="CE85" s="165" t="s">
        <v>475</v>
      </c>
      <c r="CF85" s="165" t="s">
        <v>473</v>
      </c>
      <c r="CG85" s="165" t="s">
        <v>475</v>
      </c>
      <c r="CH85" s="165" t="s">
        <v>474</v>
      </c>
      <c r="CI85" s="165" t="s">
        <v>474</v>
      </c>
      <c r="CJ85" s="165" t="s">
        <v>476</v>
      </c>
      <c r="CK85" s="165" t="s">
        <v>473</v>
      </c>
      <c r="CL85" s="165" t="s">
        <v>474</v>
      </c>
      <c r="CM85" s="165" t="s">
        <v>474</v>
      </c>
      <c r="CN85" s="165" t="s">
        <v>475</v>
      </c>
      <c r="CO85" s="165" t="s">
        <v>473</v>
      </c>
      <c r="CP85" s="165" t="s">
        <v>473</v>
      </c>
      <c r="CQ85" s="165" t="s">
        <v>473</v>
      </c>
      <c r="CR85" s="165" t="s">
        <v>474</v>
      </c>
      <c r="CS85" s="165" t="s">
        <v>475</v>
      </c>
      <c r="CT85" s="165" t="s">
        <v>484</v>
      </c>
      <c r="CU85" s="165" t="s">
        <v>473</v>
      </c>
      <c r="CV85" s="165" t="s">
        <v>474</v>
      </c>
      <c r="CW85" s="165" t="s">
        <v>473</v>
      </c>
      <c r="CX85" s="165" t="s">
        <v>475</v>
      </c>
      <c r="CY85" s="165" t="s">
        <v>474</v>
      </c>
      <c r="CZ85" s="165" t="s">
        <v>475</v>
      </c>
      <c r="DA85" s="165" t="s">
        <v>475</v>
      </c>
      <c r="DB85" s="165" t="s">
        <v>477</v>
      </c>
      <c r="DC85" s="165" t="s">
        <v>475</v>
      </c>
      <c r="DD85" s="165" t="s">
        <v>475</v>
      </c>
      <c r="DE85" s="165" t="s">
        <v>475</v>
      </c>
      <c r="DF85" s="165" t="s">
        <v>473</v>
      </c>
      <c r="DG85" s="165" t="s">
        <v>475</v>
      </c>
      <c r="DH85" s="165" t="s">
        <v>473</v>
      </c>
      <c r="DI85" s="165" t="s">
        <v>473</v>
      </c>
      <c r="DJ85" s="165" t="s">
        <v>475</v>
      </c>
      <c r="DK85" s="165" t="s">
        <v>475</v>
      </c>
      <c r="DL85" s="165" t="s">
        <v>473</v>
      </c>
      <c r="DM85" s="165" t="s">
        <v>473</v>
      </c>
      <c r="DN85" s="165" t="s">
        <v>473</v>
      </c>
      <c r="DO85" s="165" t="s">
        <v>475</v>
      </c>
      <c r="DP85" s="165" t="s">
        <v>475</v>
      </c>
      <c r="DQ85" s="165" t="s">
        <v>475</v>
      </c>
      <c r="DR85" s="165" t="s">
        <v>475</v>
      </c>
      <c r="DS85" s="165" t="s">
        <v>478</v>
      </c>
      <c r="DT85" s="165" t="s">
        <v>474</v>
      </c>
      <c r="DU85" s="165" t="s">
        <v>485</v>
      </c>
      <c r="DV85" s="165" t="s">
        <v>392</v>
      </c>
      <c r="DW85" s="165" t="s">
        <v>485</v>
      </c>
      <c r="DX85" s="165" t="s">
        <v>474</v>
      </c>
      <c r="DY85" s="165" t="s">
        <v>473</v>
      </c>
      <c r="DZ85" s="165" t="s">
        <v>474</v>
      </c>
      <c r="EA85" s="165" t="s">
        <v>475</v>
      </c>
      <c r="EB85" s="165" t="s">
        <v>474</v>
      </c>
      <c r="EC85" s="165" t="s">
        <v>475</v>
      </c>
      <c r="ED85" s="165" t="s">
        <v>475</v>
      </c>
      <c r="EE85" s="132">
        <v>0.17549999999999999</v>
      </c>
      <c r="EF85" s="165" t="s">
        <v>474</v>
      </c>
      <c r="EG85" s="165" t="s">
        <v>475</v>
      </c>
      <c r="EH85" s="165" t="s">
        <v>475</v>
      </c>
      <c r="EI85" s="165" t="s">
        <v>473</v>
      </c>
      <c r="EJ85" s="165" t="s">
        <v>475</v>
      </c>
      <c r="EK85" s="165" t="s">
        <v>474</v>
      </c>
      <c r="EL85" s="165" t="s">
        <v>476</v>
      </c>
      <c r="EM85" s="165" t="s">
        <v>473</v>
      </c>
      <c r="EN85" s="165" t="s">
        <v>473</v>
      </c>
      <c r="EO85" s="165" t="s">
        <v>475</v>
      </c>
      <c r="EP85" s="165" t="s">
        <v>473</v>
      </c>
      <c r="EQ85" s="165" t="s">
        <v>475</v>
      </c>
      <c r="ER85" s="165" t="s">
        <v>474</v>
      </c>
      <c r="ES85" s="165" t="s">
        <v>473</v>
      </c>
      <c r="ET85" s="165" t="s">
        <v>475</v>
      </c>
      <c r="EU85" s="165" t="s">
        <v>479</v>
      </c>
      <c r="EV85" s="165" t="s">
        <v>473</v>
      </c>
      <c r="EW85" s="165" t="s">
        <v>473</v>
      </c>
      <c r="EX85" s="165" t="s">
        <v>477</v>
      </c>
      <c r="EY85" s="132" t="s">
        <v>474</v>
      </c>
      <c r="EZ85" s="165" t="s">
        <v>473</v>
      </c>
      <c r="FA85" s="200" t="s">
        <v>473</v>
      </c>
      <c r="FB85" s="165" t="s">
        <v>477</v>
      </c>
      <c r="FC85" s="165" t="s">
        <v>474</v>
      </c>
      <c r="FD85" s="165" t="s">
        <v>475</v>
      </c>
      <c r="FE85" s="165" t="s">
        <v>474</v>
      </c>
      <c r="FF85" s="165" t="s">
        <v>480</v>
      </c>
      <c r="FG85" s="165" t="s">
        <v>473</v>
      </c>
      <c r="FH85" s="165" t="s">
        <v>475</v>
      </c>
      <c r="FI85" s="165" t="s">
        <v>475</v>
      </c>
      <c r="FJ85" s="165" t="s">
        <v>473</v>
      </c>
      <c r="FK85" s="165" t="s">
        <v>478</v>
      </c>
      <c r="FL85" s="165" t="s">
        <v>475</v>
      </c>
      <c r="FM85" s="165" t="s">
        <v>475</v>
      </c>
      <c r="FN85" s="165" t="s">
        <v>475</v>
      </c>
      <c r="FO85" s="165" t="s">
        <v>485</v>
      </c>
      <c r="FP85" s="165" t="s">
        <v>475</v>
      </c>
      <c r="FQ85" s="165" t="s">
        <v>486</v>
      </c>
      <c r="FR85" s="165" t="s">
        <v>473</v>
      </c>
      <c r="FS85" s="165" t="s">
        <v>474</v>
      </c>
      <c r="FT85" s="165" t="s">
        <v>480</v>
      </c>
      <c r="FU85" s="165" t="s">
        <v>473</v>
      </c>
      <c r="FV85" s="165" t="s">
        <v>474</v>
      </c>
      <c r="FW85" s="165" t="s">
        <v>474</v>
      </c>
      <c r="FX85" s="165" t="s">
        <v>475</v>
      </c>
      <c r="FY85" s="165" t="s">
        <v>475</v>
      </c>
      <c r="FZ85" s="165" t="s">
        <v>473</v>
      </c>
      <c r="GA85" s="165" t="s">
        <v>474</v>
      </c>
      <c r="GB85" s="165" t="s">
        <v>476</v>
      </c>
      <c r="GC85" s="165" t="s">
        <v>475</v>
      </c>
      <c r="GD85" s="165" t="s">
        <v>475</v>
      </c>
      <c r="GE85" s="165" t="s">
        <v>475</v>
      </c>
      <c r="GF85" s="165" t="s">
        <v>475</v>
      </c>
      <c r="GG85" s="200">
        <v>5.1770000000000002E-3</v>
      </c>
      <c r="GH85" s="165" t="s">
        <v>475</v>
      </c>
      <c r="GI85" s="165" t="s">
        <v>475</v>
      </c>
      <c r="GJ85" s="165" t="s">
        <v>473</v>
      </c>
      <c r="GK85" s="165" t="s">
        <v>473</v>
      </c>
      <c r="GL85" s="165" t="s">
        <v>474</v>
      </c>
      <c r="GM85" s="165" t="s">
        <v>475</v>
      </c>
      <c r="GN85" s="165" t="s">
        <v>475</v>
      </c>
      <c r="GO85" s="165" t="s">
        <v>478</v>
      </c>
      <c r="GP85" s="165" t="s">
        <v>474</v>
      </c>
      <c r="GQ85" s="165" t="s">
        <v>475</v>
      </c>
      <c r="GR85" s="165" t="s">
        <v>475</v>
      </c>
      <c r="GS85" s="165" t="s">
        <v>473</v>
      </c>
      <c r="GT85" s="165" t="s">
        <v>475</v>
      </c>
      <c r="GU85" s="165" t="s">
        <v>475</v>
      </c>
      <c r="GV85" s="165" t="s">
        <v>475</v>
      </c>
      <c r="GW85" s="165" t="s">
        <v>475</v>
      </c>
      <c r="GX85" s="165" t="s">
        <v>475</v>
      </c>
      <c r="GY85" s="231" t="s">
        <v>473</v>
      </c>
      <c r="GZ85" s="165" t="s">
        <v>475</v>
      </c>
      <c r="HA85" s="165" t="s">
        <v>474</v>
      </c>
      <c r="HB85" s="165" t="s">
        <v>475</v>
      </c>
      <c r="HC85" s="165" t="s">
        <v>475</v>
      </c>
      <c r="HD85" s="165" t="s">
        <v>473</v>
      </c>
      <c r="HE85" s="165" t="s">
        <v>476</v>
      </c>
      <c r="HF85" s="165" t="s">
        <v>473</v>
      </c>
      <c r="HG85" s="165" t="s">
        <v>475</v>
      </c>
      <c r="HH85" s="165" t="s">
        <v>473</v>
      </c>
      <c r="HI85" s="165" t="s">
        <v>473</v>
      </c>
      <c r="HJ85" s="165" t="s">
        <v>474</v>
      </c>
      <c r="HK85" s="165" t="s">
        <v>475</v>
      </c>
      <c r="HL85" s="165" t="s">
        <v>473</v>
      </c>
      <c r="HM85" s="165" t="s">
        <v>474</v>
      </c>
      <c r="HN85" s="165" t="s">
        <v>475</v>
      </c>
      <c r="HO85" s="165" t="s">
        <v>475</v>
      </c>
      <c r="HP85" s="165" t="s">
        <v>473</v>
      </c>
      <c r="HQ85" s="165" t="s">
        <v>477</v>
      </c>
      <c r="HR85" s="165" t="s">
        <v>474</v>
      </c>
      <c r="HS85" s="165" t="s">
        <v>473</v>
      </c>
      <c r="HT85" s="165" t="s">
        <v>475</v>
      </c>
      <c r="HU85" s="179"/>
      <c r="HV85" s="165"/>
      <c r="HW85" s="30"/>
      <c r="HX85" s="27"/>
      <c r="HY85" s="27"/>
      <c r="HZ85" s="32"/>
      <c r="IA85" s="32"/>
      <c r="IB85" s="30"/>
      <c r="IC85" s="32"/>
      <c r="ID85" s="28"/>
      <c r="IE85" s="29"/>
      <c r="IF85" s="27"/>
      <c r="IG85" s="27"/>
      <c r="IH85" s="36"/>
    </row>
    <row r="86" spans="1:242" ht="15" customHeight="1">
      <c r="A86" s="86" t="s">
        <v>472</v>
      </c>
      <c r="B86" s="29">
        <v>23004822</v>
      </c>
      <c r="C86" s="34">
        <v>87.79</v>
      </c>
      <c r="D86" s="28"/>
      <c r="E86" s="28"/>
      <c r="F86" s="28"/>
      <c r="G86" s="28"/>
      <c r="H86" s="28"/>
      <c r="I86" s="35"/>
      <c r="J86" s="88"/>
      <c r="K86" s="88"/>
      <c r="L86" s="88"/>
      <c r="M86" s="88" t="s">
        <v>399</v>
      </c>
      <c r="N86" s="88" t="s">
        <v>399</v>
      </c>
      <c r="O86" s="88" t="s">
        <v>400</v>
      </c>
      <c r="P86" s="88" t="s">
        <v>400</v>
      </c>
      <c r="Q86" s="88" t="s">
        <v>401</v>
      </c>
      <c r="R86" s="88" t="s">
        <v>498</v>
      </c>
      <c r="S86" s="88" t="s">
        <v>401</v>
      </c>
      <c r="T86" s="131">
        <v>0</v>
      </c>
      <c r="U86" s="88" t="s">
        <v>402</v>
      </c>
      <c r="V86" s="88" t="s">
        <v>501</v>
      </c>
      <c r="W86" s="217" t="s">
        <v>403</v>
      </c>
      <c r="X86" s="88" t="s">
        <v>402</v>
      </c>
      <c r="Y86" s="218">
        <v>0</v>
      </c>
      <c r="Z86" s="123" t="s">
        <v>402</v>
      </c>
      <c r="AA86" s="88" t="s">
        <v>402</v>
      </c>
      <c r="AB86" s="88" t="s">
        <v>402</v>
      </c>
      <c r="AC86" s="88" t="s">
        <v>402</v>
      </c>
      <c r="AD86" s="88" t="s">
        <v>402</v>
      </c>
      <c r="AE86" s="88" t="s">
        <v>404</v>
      </c>
      <c r="AF86" s="88" t="s">
        <v>402</v>
      </c>
      <c r="AG86" s="88" t="s">
        <v>402</v>
      </c>
      <c r="AH86" s="88" t="s">
        <v>402</v>
      </c>
      <c r="AI86" s="88" t="s">
        <v>402</v>
      </c>
      <c r="AJ86" s="88" t="s">
        <v>402</v>
      </c>
      <c r="AK86" s="88" t="s">
        <v>402</v>
      </c>
      <c r="AL86" s="88" t="s">
        <v>402</v>
      </c>
      <c r="AM86" s="88" t="s">
        <v>402</v>
      </c>
      <c r="AN86" s="88" t="s">
        <v>402</v>
      </c>
      <c r="AO86" s="88" t="s">
        <v>402</v>
      </c>
      <c r="AP86" s="88" t="s">
        <v>402</v>
      </c>
      <c r="AQ86" s="88" t="s">
        <v>402</v>
      </c>
      <c r="AR86" s="88" t="s">
        <v>402</v>
      </c>
      <c r="AS86" s="88" t="s">
        <v>402</v>
      </c>
      <c r="AT86" s="88" t="s">
        <v>402</v>
      </c>
      <c r="AU86" s="88" t="s">
        <v>402</v>
      </c>
      <c r="AV86" s="88" t="s">
        <v>402</v>
      </c>
      <c r="AW86" s="87"/>
      <c r="AX86" s="87"/>
      <c r="AY86" s="87"/>
      <c r="AZ86" s="87"/>
      <c r="BA86" s="87"/>
      <c r="BB86" s="87"/>
      <c r="BC86" s="87"/>
      <c r="BD86" s="87"/>
      <c r="BE86" s="87"/>
      <c r="BF86" s="87"/>
      <c r="BG86" s="87"/>
      <c r="BH86" s="87"/>
      <c r="BI86" s="87"/>
      <c r="BJ86" s="87"/>
      <c r="BK86" s="87"/>
      <c r="BL86" s="87"/>
      <c r="BM86" s="87"/>
      <c r="BN86" s="87"/>
      <c r="BO86" s="87"/>
      <c r="BP86" s="87"/>
      <c r="BQ86" s="87"/>
      <c r="BR86" s="165"/>
      <c r="BS86" s="165"/>
      <c r="BT86" s="165"/>
      <c r="BU86" s="165"/>
      <c r="BV86" s="165"/>
      <c r="BW86" s="165"/>
      <c r="BX86" s="165"/>
      <c r="BY86" s="165"/>
      <c r="BZ86" s="165"/>
      <c r="CA86" s="165"/>
      <c r="CB86" s="165"/>
      <c r="CC86" s="165"/>
      <c r="CD86" s="165"/>
      <c r="CE86" s="165"/>
      <c r="CF86" s="165"/>
      <c r="CG86" s="165"/>
      <c r="CH86" s="165"/>
      <c r="CI86" s="165"/>
      <c r="CJ86" s="165"/>
      <c r="CK86" s="165"/>
      <c r="CL86" s="165"/>
      <c r="CM86" s="165"/>
      <c r="CN86" s="165"/>
      <c r="CO86" s="165"/>
      <c r="CP86" s="165"/>
      <c r="CQ86" s="165"/>
      <c r="CR86" s="165"/>
      <c r="CS86" s="165"/>
      <c r="CT86" s="165"/>
      <c r="CU86" s="165"/>
      <c r="CV86" s="165"/>
      <c r="CW86" s="165"/>
      <c r="CX86" s="165"/>
      <c r="CY86" s="165"/>
      <c r="CZ86" s="165"/>
      <c r="DA86" s="165"/>
      <c r="DB86" s="165"/>
      <c r="DC86" s="165"/>
      <c r="DD86" s="165"/>
      <c r="DE86" s="165"/>
      <c r="DF86" s="165"/>
      <c r="DG86" s="165"/>
      <c r="DH86" s="165"/>
      <c r="DI86" s="165"/>
      <c r="DJ86" s="165"/>
      <c r="DK86" s="165"/>
      <c r="DL86" s="165"/>
      <c r="DM86" s="165"/>
      <c r="DN86" s="165"/>
      <c r="DO86" s="165"/>
      <c r="DP86" s="165"/>
      <c r="DQ86" s="165"/>
      <c r="DR86" s="165"/>
      <c r="DS86" s="165"/>
      <c r="DT86" s="165"/>
      <c r="DU86" s="165"/>
      <c r="DV86" s="165"/>
      <c r="DW86" s="165"/>
      <c r="DX86" s="165"/>
      <c r="DY86" s="165"/>
      <c r="DZ86" s="165"/>
      <c r="EA86" s="165"/>
      <c r="EB86" s="165"/>
      <c r="EC86" s="165"/>
      <c r="ED86" s="165"/>
      <c r="EE86" s="132"/>
      <c r="EF86" s="165"/>
      <c r="EG86" s="165"/>
      <c r="EH86" s="165"/>
      <c r="EI86" s="165"/>
      <c r="EJ86" s="165"/>
      <c r="EK86" s="165"/>
      <c r="EL86" s="165"/>
      <c r="EM86" s="165"/>
      <c r="EN86" s="165"/>
      <c r="EO86" s="165"/>
      <c r="EP86" s="165"/>
      <c r="EQ86" s="165"/>
      <c r="ER86" s="165"/>
      <c r="ES86" s="165"/>
      <c r="ET86" s="165"/>
      <c r="EU86" s="165"/>
      <c r="EV86" s="165"/>
      <c r="EW86" s="165"/>
      <c r="EX86" s="165"/>
      <c r="EY86" s="132"/>
      <c r="EZ86" s="165"/>
      <c r="FA86" s="200"/>
      <c r="FB86" s="165"/>
      <c r="FC86" s="165"/>
      <c r="FD86" s="165"/>
      <c r="FE86" s="165"/>
      <c r="FF86" s="165"/>
      <c r="FG86" s="165"/>
      <c r="FH86" s="165"/>
      <c r="FI86" s="165"/>
      <c r="FJ86" s="165"/>
      <c r="FK86" s="165"/>
      <c r="FL86" s="165"/>
      <c r="FM86" s="165"/>
      <c r="FN86" s="165"/>
      <c r="FO86" s="165"/>
      <c r="FP86" s="165"/>
      <c r="FQ86" s="165"/>
      <c r="FR86" s="165"/>
      <c r="FS86" s="165"/>
      <c r="FT86" s="165"/>
      <c r="FU86" s="165"/>
      <c r="FV86" s="165"/>
      <c r="FW86" s="165"/>
      <c r="FX86" s="165"/>
      <c r="FY86" s="165"/>
      <c r="FZ86" s="165"/>
      <c r="GA86" s="165"/>
      <c r="GB86" s="165"/>
      <c r="GC86" s="165"/>
      <c r="GD86" s="165"/>
      <c r="GE86" s="165"/>
      <c r="GF86" s="165"/>
      <c r="GG86" s="200"/>
      <c r="GH86" s="165"/>
      <c r="GI86" s="165"/>
      <c r="GJ86" s="165"/>
      <c r="GK86" s="165"/>
      <c r="GL86" s="165"/>
      <c r="GM86" s="165"/>
      <c r="GN86" s="165"/>
      <c r="GO86" s="165"/>
      <c r="GP86" s="165"/>
      <c r="GQ86" s="165"/>
      <c r="GR86" s="165"/>
      <c r="GS86" s="165"/>
      <c r="GT86" s="165"/>
      <c r="GU86" s="165"/>
      <c r="GV86" s="165"/>
      <c r="GW86" s="165"/>
      <c r="GX86" s="165"/>
      <c r="GY86" s="231"/>
      <c r="GZ86" s="165"/>
      <c r="HA86" s="165"/>
      <c r="HB86" s="165"/>
      <c r="HC86" s="165"/>
      <c r="HD86" s="165"/>
      <c r="HE86" s="165"/>
      <c r="HF86" s="165"/>
      <c r="HG86" s="165"/>
      <c r="HH86" s="165"/>
      <c r="HI86" s="165"/>
      <c r="HJ86" s="165"/>
      <c r="HK86" s="165"/>
      <c r="HL86" s="165"/>
      <c r="HM86" s="165"/>
      <c r="HN86" s="165"/>
      <c r="HO86" s="165"/>
      <c r="HP86" s="165"/>
      <c r="HQ86" s="165"/>
      <c r="HR86" s="165"/>
      <c r="HS86" s="165"/>
      <c r="HT86" s="165"/>
      <c r="HU86" s="179">
        <v>99.86</v>
      </c>
      <c r="HV86" s="165">
        <v>0.14000000000000001</v>
      </c>
      <c r="HW86" s="30" t="s">
        <v>483</v>
      </c>
      <c r="HX86" s="27" t="s">
        <v>483</v>
      </c>
      <c r="HY86" s="27"/>
      <c r="HZ86" s="32"/>
      <c r="IA86" s="32"/>
      <c r="IB86" s="29">
        <v>0</v>
      </c>
      <c r="IC86" s="32"/>
      <c r="ID86" s="28"/>
      <c r="IE86" s="29"/>
      <c r="IF86" s="27"/>
      <c r="IG86" s="27"/>
      <c r="IH86" s="36"/>
    </row>
    <row r="87" spans="1:242" ht="15" customHeight="1">
      <c r="A87" s="86" t="s">
        <v>472</v>
      </c>
      <c r="B87" s="29">
        <v>23004641</v>
      </c>
      <c r="C87" s="34">
        <v>88.3</v>
      </c>
      <c r="D87" s="28"/>
      <c r="E87" s="28"/>
      <c r="F87" s="28"/>
      <c r="G87" s="28"/>
      <c r="H87" s="28"/>
      <c r="I87" s="35"/>
      <c r="J87" s="88"/>
      <c r="K87" s="88"/>
      <c r="L87" s="88"/>
      <c r="M87" s="88"/>
      <c r="N87" s="88"/>
      <c r="O87" s="88"/>
      <c r="P87" s="131"/>
      <c r="Q87" s="88"/>
      <c r="R87" s="89"/>
      <c r="S87" s="88"/>
      <c r="T87" s="123"/>
      <c r="U87" s="89"/>
      <c r="V87" s="88"/>
      <c r="W87" s="217"/>
      <c r="X87" s="124"/>
      <c r="Y87" s="218"/>
      <c r="Z87" s="123"/>
      <c r="AA87" s="88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87"/>
      <c r="AR87" s="87"/>
      <c r="AS87" s="87"/>
      <c r="AT87" s="87"/>
      <c r="AU87" s="87"/>
      <c r="AV87" s="87"/>
      <c r="AW87" s="87"/>
      <c r="AX87" s="87"/>
      <c r="AY87" s="88" t="s">
        <v>473</v>
      </c>
      <c r="AZ87" s="88" t="s">
        <v>473</v>
      </c>
      <c r="BA87" s="88" t="s">
        <v>474</v>
      </c>
      <c r="BB87" s="88" t="s">
        <v>475</v>
      </c>
      <c r="BC87" s="88" t="s">
        <v>474</v>
      </c>
      <c r="BD87" s="88" t="s">
        <v>473</v>
      </c>
      <c r="BE87" s="88" t="s">
        <v>474</v>
      </c>
      <c r="BF87" s="88" t="s">
        <v>474</v>
      </c>
      <c r="BG87" s="88" t="s">
        <v>475</v>
      </c>
      <c r="BH87" s="88" t="s">
        <v>475</v>
      </c>
      <c r="BI87" s="88" t="s">
        <v>473</v>
      </c>
      <c r="BJ87" s="88" t="s">
        <v>475</v>
      </c>
      <c r="BK87" s="88" t="s">
        <v>475</v>
      </c>
      <c r="BL87" s="88" t="s">
        <v>475</v>
      </c>
      <c r="BM87" s="88" t="s">
        <v>475</v>
      </c>
      <c r="BN87" s="88" t="s">
        <v>475</v>
      </c>
      <c r="BO87" s="88" t="s">
        <v>473</v>
      </c>
      <c r="BP87" s="88" t="s">
        <v>476</v>
      </c>
      <c r="BQ87" s="88" t="s">
        <v>473</v>
      </c>
      <c r="BR87" s="165" t="s">
        <v>475</v>
      </c>
      <c r="BS87" s="165" t="s">
        <v>474</v>
      </c>
      <c r="BT87" s="165" t="s">
        <v>473</v>
      </c>
      <c r="BU87" s="165" t="s">
        <v>474</v>
      </c>
      <c r="BV87" s="165" t="s">
        <v>476</v>
      </c>
      <c r="BW87" s="165" t="s">
        <v>473</v>
      </c>
      <c r="BX87" s="165" t="s">
        <v>474</v>
      </c>
      <c r="BY87" s="165" t="s">
        <v>476</v>
      </c>
      <c r="BZ87" s="165" t="s">
        <v>475</v>
      </c>
      <c r="CA87" s="165" t="s">
        <v>475</v>
      </c>
      <c r="CB87" s="165" t="s">
        <v>474</v>
      </c>
      <c r="CC87" s="165" t="s">
        <v>473</v>
      </c>
      <c r="CD87" s="165" t="s">
        <v>475</v>
      </c>
      <c r="CE87" s="165" t="s">
        <v>475</v>
      </c>
      <c r="CF87" s="165" t="s">
        <v>473</v>
      </c>
      <c r="CG87" s="165" t="s">
        <v>475</v>
      </c>
      <c r="CH87" s="165" t="s">
        <v>474</v>
      </c>
      <c r="CI87" s="165" t="s">
        <v>474</v>
      </c>
      <c r="CJ87" s="165" t="s">
        <v>476</v>
      </c>
      <c r="CK87" s="165" t="s">
        <v>473</v>
      </c>
      <c r="CL87" s="165" t="s">
        <v>474</v>
      </c>
      <c r="CM87" s="165" t="s">
        <v>474</v>
      </c>
      <c r="CN87" s="165" t="s">
        <v>475</v>
      </c>
      <c r="CO87" s="165" t="s">
        <v>473</v>
      </c>
      <c r="CP87" s="165" t="s">
        <v>473</v>
      </c>
      <c r="CQ87" s="165" t="s">
        <v>473</v>
      </c>
      <c r="CR87" s="165" t="s">
        <v>474</v>
      </c>
      <c r="CS87" s="165" t="s">
        <v>475</v>
      </c>
      <c r="CT87" s="165" t="s">
        <v>484</v>
      </c>
      <c r="CU87" s="165" t="s">
        <v>473</v>
      </c>
      <c r="CV87" s="165" t="s">
        <v>474</v>
      </c>
      <c r="CW87" s="165" t="s">
        <v>473</v>
      </c>
      <c r="CX87" s="165" t="s">
        <v>475</v>
      </c>
      <c r="CY87" s="165" t="s">
        <v>474</v>
      </c>
      <c r="CZ87" s="165" t="s">
        <v>475</v>
      </c>
      <c r="DA87" s="165" t="s">
        <v>475</v>
      </c>
      <c r="DB87" s="165" t="s">
        <v>477</v>
      </c>
      <c r="DC87" s="165" t="s">
        <v>475</v>
      </c>
      <c r="DD87" s="165" t="s">
        <v>475</v>
      </c>
      <c r="DE87" s="165" t="s">
        <v>475</v>
      </c>
      <c r="DF87" s="165" t="s">
        <v>473</v>
      </c>
      <c r="DG87" s="165" t="s">
        <v>475</v>
      </c>
      <c r="DH87" s="165" t="s">
        <v>473</v>
      </c>
      <c r="DI87" s="165" t="s">
        <v>473</v>
      </c>
      <c r="DJ87" s="165" t="s">
        <v>475</v>
      </c>
      <c r="DK87" s="165" t="s">
        <v>475</v>
      </c>
      <c r="DL87" s="165" t="s">
        <v>473</v>
      </c>
      <c r="DM87" s="165" t="s">
        <v>473</v>
      </c>
      <c r="DN87" s="165" t="s">
        <v>473</v>
      </c>
      <c r="DO87" s="165" t="s">
        <v>475</v>
      </c>
      <c r="DP87" s="165" t="s">
        <v>475</v>
      </c>
      <c r="DQ87" s="165" t="s">
        <v>475</v>
      </c>
      <c r="DR87" s="165" t="s">
        <v>475</v>
      </c>
      <c r="DS87" s="165" t="s">
        <v>478</v>
      </c>
      <c r="DT87" s="165" t="s">
        <v>474</v>
      </c>
      <c r="DU87" s="165" t="s">
        <v>485</v>
      </c>
      <c r="DV87" s="165" t="s">
        <v>392</v>
      </c>
      <c r="DW87" s="165" t="s">
        <v>485</v>
      </c>
      <c r="DX87" s="165" t="s">
        <v>474</v>
      </c>
      <c r="DY87" s="165" t="s">
        <v>473</v>
      </c>
      <c r="DZ87" s="165" t="s">
        <v>474</v>
      </c>
      <c r="EA87" s="165" t="s">
        <v>475</v>
      </c>
      <c r="EB87" s="165" t="s">
        <v>474</v>
      </c>
      <c r="EC87" s="165" t="s">
        <v>475</v>
      </c>
      <c r="ED87" s="165" t="s">
        <v>475</v>
      </c>
      <c r="EE87" s="132" t="s">
        <v>474</v>
      </c>
      <c r="EF87" s="165" t="s">
        <v>474</v>
      </c>
      <c r="EG87" s="165" t="s">
        <v>475</v>
      </c>
      <c r="EH87" s="165" t="s">
        <v>475</v>
      </c>
      <c r="EI87" s="165" t="s">
        <v>473</v>
      </c>
      <c r="EJ87" s="165" t="s">
        <v>475</v>
      </c>
      <c r="EK87" s="165" t="s">
        <v>474</v>
      </c>
      <c r="EL87" s="165" t="s">
        <v>476</v>
      </c>
      <c r="EM87" s="165" t="s">
        <v>473</v>
      </c>
      <c r="EN87" s="165" t="s">
        <v>473</v>
      </c>
      <c r="EO87" s="165" t="s">
        <v>475</v>
      </c>
      <c r="EP87" s="165" t="s">
        <v>473</v>
      </c>
      <c r="EQ87" s="165" t="s">
        <v>475</v>
      </c>
      <c r="ER87" s="165" t="s">
        <v>474</v>
      </c>
      <c r="ES87" s="165" t="s">
        <v>473</v>
      </c>
      <c r="ET87" s="165" t="s">
        <v>475</v>
      </c>
      <c r="EU87" s="165" t="s">
        <v>479</v>
      </c>
      <c r="EV87" s="165" t="s">
        <v>473</v>
      </c>
      <c r="EW87" s="165" t="s">
        <v>473</v>
      </c>
      <c r="EX87" s="165" t="s">
        <v>477</v>
      </c>
      <c r="EY87" s="132" t="s">
        <v>474</v>
      </c>
      <c r="EZ87" s="165" t="s">
        <v>473</v>
      </c>
      <c r="FA87" s="200">
        <v>6.6860000000000001E-3</v>
      </c>
      <c r="FB87" s="165" t="s">
        <v>477</v>
      </c>
      <c r="FC87" s="165" t="s">
        <v>474</v>
      </c>
      <c r="FD87" s="165" t="s">
        <v>475</v>
      </c>
      <c r="FE87" s="165" t="s">
        <v>474</v>
      </c>
      <c r="FF87" s="165" t="s">
        <v>480</v>
      </c>
      <c r="FG87" s="165" t="s">
        <v>473</v>
      </c>
      <c r="FH87" s="165" t="s">
        <v>475</v>
      </c>
      <c r="FI87" s="165" t="s">
        <v>475</v>
      </c>
      <c r="FJ87" s="165" t="s">
        <v>473</v>
      </c>
      <c r="FK87" s="165" t="s">
        <v>478</v>
      </c>
      <c r="FL87" s="165" t="s">
        <v>475</v>
      </c>
      <c r="FM87" s="165" t="s">
        <v>475</v>
      </c>
      <c r="FN87" s="165" t="s">
        <v>475</v>
      </c>
      <c r="FO87" s="165" t="s">
        <v>485</v>
      </c>
      <c r="FP87" s="165" t="s">
        <v>475</v>
      </c>
      <c r="FQ87" s="165" t="s">
        <v>486</v>
      </c>
      <c r="FR87" s="165" t="s">
        <v>473</v>
      </c>
      <c r="FS87" s="165" t="s">
        <v>474</v>
      </c>
      <c r="FT87" s="165" t="s">
        <v>480</v>
      </c>
      <c r="FU87" s="165" t="s">
        <v>473</v>
      </c>
      <c r="FV87" s="165" t="s">
        <v>474</v>
      </c>
      <c r="FW87" s="165" t="s">
        <v>474</v>
      </c>
      <c r="FX87" s="165" t="s">
        <v>475</v>
      </c>
      <c r="FY87" s="165" t="s">
        <v>475</v>
      </c>
      <c r="FZ87" s="165" t="s">
        <v>473</v>
      </c>
      <c r="GA87" s="165" t="s">
        <v>474</v>
      </c>
      <c r="GB87" s="165" t="s">
        <v>476</v>
      </c>
      <c r="GC87" s="165" t="s">
        <v>475</v>
      </c>
      <c r="GD87" s="165" t="s">
        <v>475</v>
      </c>
      <c r="GE87" s="165" t="s">
        <v>475</v>
      </c>
      <c r="GF87" s="165" t="s">
        <v>475</v>
      </c>
      <c r="GG87" s="200">
        <v>6.2579999999999997E-3</v>
      </c>
      <c r="GH87" s="165" t="s">
        <v>475</v>
      </c>
      <c r="GI87" s="165" t="s">
        <v>475</v>
      </c>
      <c r="GJ87" s="165" t="s">
        <v>473</v>
      </c>
      <c r="GK87" s="165" t="s">
        <v>473</v>
      </c>
      <c r="GL87" s="165" t="s">
        <v>474</v>
      </c>
      <c r="GM87" s="165" t="s">
        <v>475</v>
      </c>
      <c r="GN87" s="165" t="s">
        <v>475</v>
      </c>
      <c r="GO87" s="165" t="s">
        <v>478</v>
      </c>
      <c r="GP87" s="231">
        <v>8.9610000000000002E-3</v>
      </c>
      <c r="GQ87" s="165" t="s">
        <v>475</v>
      </c>
      <c r="GR87" s="165" t="s">
        <v>475</v>
      </c>
      <c r="GS87" s="165" t="s">
        <v>473</v>
      </c>
      <c r="GT87" s="165" t="s">
        <v>475</v>
      </c>
      <c r="GU87" s="165" t="s">
        <v>475</v>
      </c>
      <c r="GV87" s="165" t="s">
        <v>475</v>
      </c>
      <c r="GW87" s="165" t="s">
        <v>475</v>
      </c>
      <c r="GX87" s="165" t="s">
        <v>475</v>
      </c>
      <c r="GY87" s="231">
        <v>1.6760000000000001E-2</v>
      </c>
      <c r="GZ87" s="165" t="s">
        <v>475</v>
      </c>
      <c r="HA87" s="165" t="s">
        <v>474</v>
      </c>
      <c r="HB87" s="165" t="s">
        <v>475</v>
      </c>
      <c r="HC87" s="165" t="s">
        <v>475</v>
      </c>
      <c r="HD87" s="165" t="s">
        <v>473</v>
      </c>
      <c r="HE87" s="165" t="s">
        <v>476</v>
      </c>
      <c r="HF87" s="165" t="s">
        <v>473</v>
      </c>
      <c r="HG87" s="165" t="s">
        <v>475</v>
      </c>
      <c r="HH87" s="165" t="s">
        <v>473</v>
      </c>
      <c r="HI87" s="165" t="s">
        <v>473</v>
      </c>
      <c r="HJ87" s="165" t="s">
        <v>474</v>
      </c>
      <c r="HK87" s="165" t="s">
        <v>475</v>
      </c>
      <c r="HL87" s="165" t="s">
        <v>473</v>
      </c>
      <c r="HM87" s="165" t="s">
        <v>474</v>
      </c>
      <c r="HN87" s="165" t="s">
        <v>475</v>
      </c>
      <c r="HO87" s="165" t="s">
        <v>475</v>
      </c>
      <c r="HP87" s="165" t="s">
        <v>473</v>
      </c>
      <c r="HQ87" s="165" t="s">
        <v>477</v>
      </c>
      <c r="HR87" s="165" t="s">
        <v>474</v>
      </c>
      <c r="HS87" s="165" t="s">
        <v>473</v>
      </c>
      <c r="HT87" s="165" t="s">
        <v>475</v>
      </c>
      <c r="HU87" s="179">
        <v>99.1</v>
      </c>
      <c r="HV87" s="165">
        <v>0.36</v>
      </c>
      <c r="HW87" s="30">
        <v>0.44</v>
      </c>
      <c r="HX87" s="29">
        <v>0</v>
      </c>
      <c r="HY87" s="29">
        <v>0</v>
      </c>
      <c r="HZ87" s="32">
        <v>0.1</v>
      </c>
      <c r="IA87" s="29">
        <v>0</v>
      </c>
      <c r="IB87" s="29">
        <v>0</v>
      </c>
      <c r="IC87" s="32"/>
      <c r="ID87" s="28"/>
      <c r="IE87" s="29"/>
      <c r="IF87" s="27"/>
      <c r="IG87" s="27"/>
      <c r="IH87" s="36"/>
    </row>
    <row r="88" spans="1:242" ht="15" customHeight="1">
      <c r="A88" s="86" t="s">
        <v>472</v>
      </c>
      <c r="B88" s="29">
        <v>23004685</v>
      </c>
      <c r="C88" s="34">
        <v>88.63</v>
      </c>
      <c r="D88" s="28"/>
      <c r="E88" s="28"/>
      <c r="F88" s="28"/>
      <c r="G88" s="28"/>
      <c r="H88" s="28"/>
      <c r="I88" s="35"/>
      <c r="J88" s="88"/>
      <c r="K88" s="88"/>
      <c r="L88" s="88"/>
      <c r="M88" s="88" t="s">
        <v>399</v>
      </c>
      <c r="N88" s="88" t="s">
        <v>399</v>
      </c>
      <c r="O88" s="88" t="s">
        <v>400</v>
      </c>
      <c r="P88" s="88" t="s">
        <v>400</v>
      </c>
      <c r="Q88" s="88" t="s">
        <v>401</v>
      </c>
      <c r="R88" s="88" t="s">
        <v>498</v>
      </c>
      <c r="S88" s="88" t="s">
        <v>401</v>
      </c>
      <c r="T88" s="131">
        <v>0</v>
      </c>
      <c r="U88" s="88" t="s">
        <v>402</v>
      </c>
      <c r="V88" s="88" t="s">
        <v>501</v>
      </c>
      <c r="W88" s="217" t="s">
        <v>403</v>
      </c>
      <c r="X88" s="88" t="s">
        <v>402</v>
      </c>
      <c r="Y88" s="218">
        <v>0</v>
      </c>
      <c r="Z88" s="123" t="s">
        <v>402</v>
      </c>
      <c r="AA88" s="88" t="s">
        <v>402</v>
      </c>
      <c r="AB88" s="88" t="s">
        <v>402</v>
      </c>
      <c r="AC88" s="123">
        <v>19</v>
      </c>
      <c r="AD88" s="123">
        <v>5.6790000000000003</v>
      </c>
      <c r="AE88" s="88" t="s">
        <v>404</v>
      </c>
      <c r="AF88" s="88" t="s">
        <v>402</v>
      </c>
      <c r="AG88" s="88" t="s">
        <v>402</v>
      </c>
      <c r="AH88" s="88" t="s">
        <v>402</v>
      </c>
      <c r="AI88" s="88" t="s">
        <v>402</v>
      </c>
      <c r="AJ88" s="88" t="s">
        <v>402</v>
      </c>
      <c r="AK88" s="88" t="s">
        <v>402</v>
      </c>
      <c r="AL88" s="88" t="s">
        <v>402</v>
      </c>
      <c r="AM88" s="88" t="s">
        <v>402</v>
      </c>
      <c r="AN88" s="88" t="s">
        <v>402</v>
      </c>
      <c r="AO88" s="88" t="s">
        <v>402</v>
      </c>
      <c r="AP88" s="88" t="s">
        <v>402</v>
      </c>
      <c r="AQ88" s="88" t="s">
        <v>402</v>
      </c>
      <c r="AR88" s="88" t="s">
        <v>402</v>
      </c>
      <c r="AS88" s="88" t="s">
        <v>402</v>
      </c>
      <c r="AT88" s="88" t="s">
        <v>402</v>
      </c>
      <c r="AU88" s="88" t="s">
        <v>402</v>
      </c>
      <c r="AV88" s="88" t="s">
        <v>402</v>
      </c>
      <c r="AW88" s="87"/>
      <c r="AX88" s="87"/>
      <c r="AY88" s="87"/>
      <c r="AZ88" s="87"/>
      <c r="BA88" s="87"/>
      <c r="BB88" s="87"/>
      <c r="BC88" s="87"/>
      <c r="BD88" s="87"/>
      <c r="BE88" s="87"/>
      <c r="BF88" s="87"/>
      <c r="BG88" s="87"/>
      <c r="BH88" s="87"/>
      <c r="BI88" s="87"/>
      <c r="BJ88" s="87"/>
      <c r="BK88" s="87"/>
      <c r="BL88" s="87"/>
      <c r="BM88" s="87"/>
      <c r="BN88" s="87"/>
      <c r="BO88" s="87"/>
      <c r="BP88" s="87"/>
      <c r="BQ88" s="87"/>
      <c r="BR88" s="165"/>
      <c r="BS88" s="165"/>
      <c r="BT88" s="165"/>
      <c r="BU88" s="165"/>
      <c r="BV88" s="165"/>
      <c r="BW88" s="165"/>
      <c r="BX88" s="165"/>
      <c r="BY88" s="165"/>
      <c r="BZ88" s="165"/>
      <c r="CA88" s="165"/>
      <c r="CB88" s="165"/>
      <c r="CC88" s="165"/>
      <c r="CD88" s="165"/>
      <c r="CE88" s="165"/>
      <c r="CF88" s="165"/>
      <c r="CG88" s="165"/>
      <c r="CH88" s="165"/>
      <c r="CI88" s="165"/>
      <c r="CJ88" s="165"/>
      <c r="CK88" s="165"/>
      <c r="CL88" s="165"/>
      <c r="CM88" s="165"/>
      <c r="CN88" s="165"/>
      <c r="CO88" s="165"/>
      <c r="CP88" s="165"/>
      <c r="CQ88" s="165"/>
      <c r="CR88" s="165"/>
      <c r="CS88" s="165"/>
      <c r="CT88" s="165"/>
      <c r="CU88" s="165"/>
      <c r="CV88" s="165"/>
      <c r="CW88" s="165"/>
      <c r="CX88" s="165"/>
      <c r="CY88" s="165"/>
      <c r="CZ88" s="165"/>
      <c r="DA88" s="165"/>
      <c r="DB88" s="165"/>
      <c r="DC88" s="165"/>
      <c r="DD88" s="165"/>
      <c r="DE88" s="165"/>
      <c r="DF88" s="165"/>
      <c r="DG88" s="165"/>
      <c r="DH88" s="165"/>
      <c r="DI88" s="165"/>
      <c r="DJ88" s="165"/>
      <c r="DK88" s="165"/>
      <c r="DL88" s="165"/>
      <c r="DM88" s="165"/>
      <c r="DN88" s="165"/>
      <c r="DO88" s="165"/>
      <c r="DP88" s="165"/>
      <c r="DQ88" s="165"/>
      <c r="DR88" s="165"/>
      <c r="DS88" s="165"/>
      <c r="DT88" s="165"/>
      <c r="DU88" s="165"/>
      <c r="DV88" s="165"/>
      <c r="DW88" s="165"/>
      <c r="DX88" s="165"/>
      <c r="DY88" s="165"/>
      <c r="DZ88" s="165"/>
      <c r="EA88" s="165"/>
      <c r="EB88" s="165"/>
      <c r="EC88" s="165"/>
      <c r="ED88" s="165"/>
      <c r="EE88" s="132"/>
      <c r="EF88" s="165"/>
      <c r="EG88" s="165"/>
      <c r="EH88" s="165"/>
      <c r="EI88" s="165"/>
      <c r="EJ88" s="165"/>
      <c r="EK88" s="165"/>
      <c r="EL88" s="165"/>
      <c r="EM88" s="165"/>
      <c r="EN88" s="165"/>
      <c r="EO88" s="165"/>
      <c r="EP88" s="165"/>
      <c r="EQ88" s="165"/>
      <c r="ER88" s="165"/>
      <c r="ES88" s="165"/>
      <c r="ET88" s="165"/>
      <c r="EU88" s="165"/>
      <c r="EV88" s="165"/>
      <c r="EW88" s="165"/>
      <c r="EX88" s="165"/>
      <c r="EY88" s="132"/>
      <c r="EZ88" s="165"/>
      <c r="FA88" s="200"/>
      <c r="FB88" s="165"/>
      <c r="FC88" s="165"/>
      <c r="FD88" s="165"/>
      <c r="FE88" s="165"/>
      <c r="FF88" s="165"/>
      <c r="FG88" s="165"/>
      <c r="FH88" s="165"/>
      <c r="FI88" s="165"/>
      <c r="FJ88" s="165"/>
      <c r="FK88" s="165"/>
      <c r="FL88" s="165"/>
      <c r="FM88" s="165"/>
      <c r="FN88" s="165"/>
      <c r="FO88" s="165"/>
      <c r="FP88" s="165"/>
      <c r="FQ88" s="165"/>
      <c r="FR88" s="165"/>
      <c r="FS88" s="165"/>
      <c r="FT88" s="165"/>
      <c r="FU88" s="165"/>
      <c r="FV88" s="165"/>
      <c r="FW88" s="165"/>
      <c r="FX88" s="165"/>
      <c r="FY88" s="165"/>
      <c r="FZ88" s="165"/>
      <c r="GA88" s="165"/>
      <c r="GB88" s="165"/>
      <c r="GC88" s="165"/>
      <c r="GD88" s="165"/>
      <c r="GE88" s="165"/>
      <c r="GF88" s="165"/>
      <c r="GG88" s="200"/>
      <c r="GH88" s="165"/>
      <c r="GI88" s="165"/>
      <c r="GJ88" s="165"/>
      <c r="GK88" s="165"/>
      <c r="GL88" s="165"/>
      <c r="GM88" s="165"/>
      <c r="GN88" s="165"/>
      <c r="GO88" s="165"/>
      <c r="GP88" s="231"/>
      <c r="GQ88" s="165"/>
      <c r="GR88" s="165"/>
      <c r="GS88" s="165"/>
      <c r="GT88" s="165"/>
      <c r="GU88" s="165"/>
      <c r="GV88" s="165"/>
      <c r="GW88" s="165"/>
      <c r="GX88" s="165"/>
      <c r="GY88" s="231"/>
      <c r="GZ88" s="165"/>
      <c r="HA88" s="165"/>
      <c r="HB88" s="165"/>
      <c r="HC88" s="165"/>
      <c r="HD88" s="165"/>
      <c r="HE88" s="165"/>
      <c r="HF88" s="165"/>
      <c r="HG88" s="165"/>
      <c r="HH88" s="165"/>
      <c r="HI88" s="165"/>
      <c r="HJ88" s="165"/>
      <c r="HK88" s="165"/>
      <c r="HL88" s="165"/>
      <c r="HM88" s="165"/>
      <c r="HN88" s="165"/>
      <c r="HO88" s="165"/>
      <c r="HP88" s="165"/>
      <c r="HQ88" s="165"/>
      <c r="HR88" s="165"/>
      <c r="HS88" s="165"/>
      <c r="HT88" s="165"/>
      <c r="HU88" s="179">
        <v>99.99</v>
      </c>
      <c r="HV88" s="165">
        <v>0.01</v>
      </c>
      <c r="HW88" s="30"/>
      <c r="HX88" s="29">
        <v>0</v>
      </c>
      <c r="HY88" s="29">
        <v>0</v>
      </c>
      <c r="HZ88" s="29">
        <v>0</v>
      </c>
      <c r="IA88" s="29">
        <v>0</v>
      </c>
      <c r="IB88" s="29">
        <v>0</v>
      </c>
      <c r="IC88" s="32"/>
      <c r="ID88" s="28"/>
      <c r="IE88" s="29"/>
      <c r="IF88" s="27"/>
      <c r="IG88" s="27"/>
      <c r="IH88" s="36"/>
    </row>
    <row r="89" spans="1:242" ht="15" customHeight="1">
      <c r="A89" s="86" t="s">
        <v>472</v>
      </c>
      <c r="B89" s="29">
        <v>23004467</v>
      </c>
      <c r="C89" s="34">
        <v>87.07</v>
      </c>
      <c r="D89" s="28"/>
      <c r="E89" s="28"/>
      <c r="F89" s="28"/>
      <c r="G89" s="28"/>
      <c r="H89" s="28"/>
      <c r="I89" s="35"/>
      <c r="J89" s="88"/>
      <c r="K89" s="88"/>
      <c r="L89" s="88"/>
      <c r="M89" s="88"/>
      <c r="N89" s="88"/>
      <c r="O89" s="88"/>
      <c r="P89" s="131"/>
      <c r="Q89" s="88"/>
      <c r="R89" s="89"/>
      <c r="S89" s="88"/>
      <c r="T89" s="123"/>
      <c r="U89" s="89"/>
      <c r="V89" s="88"/>
      <c r="W89" s="217"/>
      <c r="X89" s="124"/>
      <c r="Y89" s="218"/>
      <c r="Z89" s="123"/>
      <c r="AA89" s="88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8" t="s">
        <v>473</v>
      </c>
      <c r="AZ89" s="88" t="s">
        <v>473</v>
      </c>
      <c r="BA89" s="88" t="s">
        <v>474</v>
      </c>
      <c r="BB89" s="88" t="s">
        <v>475</v>
      </c>
      <c r="BC89" s="88" t="s">
        <v>474</v>
      </c>
      <c r="BD89" s="88" t="s">
        <v>473</v>
      </c>
      <c r="BE89" s="88" t="s">
        <v>474</v>
      </c>
      <c r="BF89" s="88" t="s">
        <v>474</v>
      </c>
      <c r="BG89" s="88" t="s">
        <v>475</v>
      </c>
      <c r="BH89" s="88" t="s">
        <v>475</v>
      </c>
      <c r="BI89" s="88" t="s">
        <v>473</v>
      </c>
      <c r="BJ89" s="88" t="s">
        <v>475</v>
      </c>
      <c r="BK89" s="88" t="s">
        <v>475</v>
      </c>
      <c r="BL89" s="88" t="s">
        <v>475</v>
      </c>
      <c r="BM89" s="88" t="s">
        <v>475</v>
      </c>
      <c r="BN89" s="88" t="s">
        <v>475</v>
      </c>
      <c r="BO89" s="88" t="s">
        <v>473</v>
      </c>
      <c r="BP89" s="88" t="s">
        <v>476</v>
      </c>
      <c r="BQ89" s="88" t="s">
        <v>473</v>
      </c>
      <c r="BR89" s="165" t="s">
        <v>475</v>
      </c>
      <c r="BS89" s="165" t="s">
        <v>474</v>
      </c>
      <c r="BT89" s="165" t="s">
        <v>473</v>
      </c>
      <c r="BU89" s="165" t="s">
        <v>474</v>
      </c>
      <c r="BV89" s="165" t="s">
        <v>476</v>
      </c>
      <c r="BW89" s="165" t="s">
        <v>473</v>
      </c>
      <c r="BX89" s="165" t="s">
        <v>474</v>
      </c>
      <c r="BY89" s="165" t="s">
        <v>476</v>
      </c>
      <c r="BZ89" s="165" t="s">
        <v>475</v>
      </c>
      <c r="CA89" s="165" t="s">
        <v>475</v>
      </c>
      <c r="CB89" s="165" t="s">
        <v>474</v>
      </c>
      <c r="CC89" s="165" t="s">
        <v>473</v>
      </c>
      <c r="CD89" s="165" t="s">
        <v>475</v>
      </c>
      <c r="CE89" s="165" t="s">
        <v>475</v>
      </c>
      <c r="CF89" s="165" t="s">
        <v>473</v>
      </c>
      <c r="CG89" s="165" t="s">
        <v>475</v>
      </c>
      <c r="CH89" s="165" t="s">
        <v>474</v>
      </c>
      <c r="CI89" s="165" t="s">
        <v>474</v>
      </c>
      <c r="CJ89" s="165" t="s">
        <v>476</v>
      </c>
      <c r="CK89" s="165" t="s">
        <v>473</v>
      </c>
      <c r="CL89" s="165" t="s">
        <v>474</v>
      </c>
      <c r="CM89" s="165" t="s">
        <v>474</v>
      </c>
      <c r="CN89" s="165" t="s">
        <v>475</v>
      </c>
      <c r="CO89" s="165" t="s">
        <v>473</v>
      </c>
      <c r="CP89" s="165" t="s">
        <v>473</v>
      </c>
      <c r="CQ89" s="165" t="s">
        <v>473</v>
      </c>
      <c r="CR89" s="165" t="s">
        <v>474</v>
      </c>
      <c r="CS89" s="165" t="s">
        <v>475</v>
      </c>
      <c r="CT89" s="165" t="s">
        <v>484</v>
      </c>
      <c r="CU89" s="165" t="s">
        <v>473</v>
      </c>
      <c r="CV89" s="165" t="s">
        <v>474</v>
      </c>
      <c r="CW89" s="165" t="s">
        <v>473</v>
      </c>
      <c r="CX89" s="165" t="s">
        <v>475</v>
      </c>
      <c r="CY89" s="165" t="s">
        <v>474</v>
      </c>
      <c r="CZ89" s="165" t="s">
        <v>475</v>
      </c>
      <c r="DA89" s="165" t="s">
        <v>475</v>
      </c>
      <c r="DB89" s="165" t="s">
        <v>477</v>
      </c>
      <c r="DC89" s="165" t="s">
        <v>475</v>
      </c>
      <c r="DD89" s="165" t="s">
        <v>475</v>
      </c>
      <c r="DE89" s="165" t="s">
        <v>475</v>
      </c>
      <c r="DF89" s="165" t="s">
        <v>473</v>
      </c>
      <c r="DG89" s="165" t="s">
        <v>475</v>
      </c>
      <c r="DH89" s="165" t="s">
        <v>473</v>
      </c>
      <c r="DI89" s="165" t="s">
        <v>473</v>
      </c>
      <c r="DJ89" s="165" t="s">
        <v>475</v>
      </c>
      <c r="DK89" s="165" t="s">
        <v>475</v>
      </c>
      <c r="DL89" s="165" t="s">
        <v>473</v>
      </c>
      <c r="DM89" s="165" t="s">
        <v>473</v>
      </c>
      <c r="DN89" s="165" t="s">
        <v>473</v>
      </c>
      <c r="DO89" s="165" t="s">
        <v>475</v>
      </c>
      <c r="DP89" s="165" t="s">
        <v>475</v>
      </c>
      <c r="DQ89" s="165" t="s">
        <v>475</v>
      </c>
      <c r="DR89" s="165" t="s">
        <v>475</v>
      </c>
      <c r="DS89" s="165" t="s">
        <v>478</v>
      </c>
      <c r="DT89" s="165" t="s">
        <v>474</v>
      </c>
      <c r="DU89" s="165" t="s">
        <v>485</v>
      </c>
      <c r="DV89" s="165" t="s">
        <v>392</v>
      </c>
      <c r="DW89" s="165" t="s">
        <v>485</v>
      </c>
      <c r="DX89" s="165" t="s">
        <v>474</v>
      </c>
      <c r="DY89" s="165" t="s">
        <v>473</v>
      </c>
      <c r="DZ89" s="165" t="s">
        <v>474</v>
      </c>
      <c r="EA89" s="165" t="s">
        <v>475</v>
      </c>
      <c r="EB89" s="165" t="s">
        <v>474</v>
      </c>
      <c r="EC89" s="165" t="s">
        <v>475</v>
      </c>
      <c r="ED89" s="165" t="s">
        <v>475</v>
      </c>
      <c r="EE89" s="132" t="s">
        <v>474</v>
      </c>
      <c r="EF89" s="165" t="s">
        <v>474</v>
      </c>
      <c r="EG89" s="165" t="s">
        <v>475</v>
      </c>
      <c r="EH89" s="165" t="s">
        <v>475</v>
      </c>
      <c r="EI89" s="165" t="s">
        <v>473</v>
      </c>
      <c r="EJ89" s="165" t="s">
        <v>475</v>
      </c>
      <c r="EK89" s="165" t="s">
        <v>474</v>
      </c>
      <c r="EL89" s="165" t="s">
        <v>476</v>
      </c>
      <c r="EM89" s="165" t="s">
        <v>473</v>
      </c>
      <c r="EN89" s="165" t="s">
        <v>473</v>
      </c>
      <c r="EO89" s="165" t="s">
        <v>475</v>
      </c>
      <c r="EP89" s="165" t="s">
        <v>473</v>
      </c>
      <c r="EQ89" s="165" t="s">
        <v>475</v>
      </c>
      <c r="ER89" s="165" t="s">
        <v>474</v>
      </c>
      <c r="ES89" s="165" t="s">
        <v>473</v>
      </c>
      <c r="ET89" s="165" t="s">
        <v>475</v>
      </c>
      <c r="EU89" s="165" t="s">
        <v>479</v>
      </c>
      <c r="EV89" s="165" t="s">
        <v>473</v>
      </c>
      <c r="EW89" s="165" t="s">
        <v>473</v>
      </c>
      <c r="EX89" s="165" t="s">
        <v>477</v>
      </c>
      <c r="EY89" s="165" t="s">
        <v>474</v>
      </c>
      <c r="EZ89" s="165" t="s">
        <v>473</v>
      </c>
      <c r="FA89" s="200" t="s">
        <v>473</v>
      </c>
      <c r="FB89" s="165" t="s">
        <v>477</v>
      </c>
      <c r="FC89" s="165" t="s">
        <v>474</v>
      </c>
      <c r="FD89" s="165" t="s">
        <v>475</v>
      </c>
      <c r="FE89" s="165" t="s">
        <v>474</v>
      </c>
      <c r="FF89" s="165" t="s">
        <v>480</v>
      </c>
      <c r="FG89" s="165" t="s">
        <v>473</v>
      </c>
      <c r="FH89" s="165" t="s">
        <v>475</v>
      </c>
      <c r="FI89" s="165" t="s">
        <v>475</v>
      </c>
      <c r="FJ89" s="165" t="s">
        <v>473</v>
      </c>
      <c r="FK89" s="165" t="s">
        <v>478</v>
      </c>
      <c r="FL89" s="165" t="s">
        <v>475</v>
      </c>
      <c r="FM89" s="165" t="s">
        <v>475</v>
      </c>
      <c r="FN89" s="165" t="s">
        <v>475</v>
      </c>
      <c r="FO89" s="165" t="s">
        <v>485</v>
      </c>
      <c r="FP89" s="165" t="s">
        <v>475</v>
      </c>
      <c r="FQ89" s="165" t="s">
        <v>486</v>
      </c>
      <c r="FR89" s="165" t="s">
        <v>473</v>
      </c>
      <c r="FS89" s="165" t="s">
        <v>474</v>
      </c>
      <c r="FT89" s="165" t="s">
        <v>480</v>
      </c>
      <c r="FU89" s="165" t="s">
        <v>473</v>
      </c>
      <c r="FV89" s="165" t="s">
        <v>474</v>
      </c>
      <c r="FW89" s="165" t="s">
        <v>474</v>
      </c>
      <c r="FX89" s="165" t="s">
        <v>475</v>
      </c>
      <c r="FY89" s="165" t="s">
        <v>475</v>
      </c>
      <c r="FZ89" s="165" t="s">
        <v>473</v>
      </c>
      <c r="GA89" s="165" t="s">
        <v>474</v>
      </c>
      <c r="GB89" s="165" t="s">
        <v>476</v>
      </c>
      <c r="GC89" s="165" t="s">
        <v>475</v>
      </c>
      <c r="GD89" s="165" t="s">
        <v>475</v>
      </c>
      <c r="GE89" s="165" t="s">
        <v>475</v>
      </c>
      <c r="GF89" s="165" t="s">
        <v>475</v>
      </c>
      <c r="GG89" s="200" t="s">
        <v>475</v>
      </c>
      <c r="GH89" s="165" t="s">
        <v>475</v>
      </c>
      <c r="GI89" s="165" t="s">
        <v>475</v>
      </c>
      <c r="GJ89" s="165" t="s">
        <v>473</v>
      </c>
      <c r="GK89" s="165" t="s">
        <v>473</v>
      </c>
      <c r="GL89" s="165" t="s">
        <v>474</v>
      </c>
      <c r="GM89" s="165" t="s">
        <v>475</v>
      </c>
      <c r="GN89" s="165" t="s">
        <v>475</v>
      </c>
      <c r="GO89" s="165" t="s">
        <v>478</v>
      </c>
      <c r="GP89" s="231" t="s">
        <v>474</v>
      </c>
      <c r="GQ89" s="165" t="s">
        <v>475</v>
      </c>
      <c r="GR89" s="165" t="s">
        <v>475</v>
      </c>
      <c r="GS89" s="165" t="s">
        <v>473</v>
      </c>
      <c r="GT89" s="165" t="s">
        <v>475</v>
      </c>
      <c r="GU89" s="165" t="s">
        <v>475</v>
      </c>
      <c r="GV89" s="165" t="s">
        <v>475</v>
      </c>
      <c r="GW89" s="165" t="s">
        <v>475</v>
      </c>
      <c r="GX89" s="165" t="s">
        <v>475</v>
      </c>
      <c r="GY89" s="231" t="s">
        <v>473</v>
      </c>
      <c r="GZ89" s="165" t="s">
        <v>475</v>
      </c>
      <c r="HA89" s="165" t="s">
        <v>474</v>
      </c>
      <c r="HB89" s="165" t="s">
        <v>475</v>
      </c>
      <c r="HC89" s="165" t="s">
        <v>475</v>
      </c>
      <c r="HD89" s="165" t="s">
        <v>473</v>
      </c>
      <c r="HE89" s="165" t="s">
        <v>476</v>
      </c>
      <c r="HF89" s="165" t="s">
        <v>473</v>
      </c>
      <c r="HG89" s="165" t="s">
        <v>475</v>
      </c>
      <c r="HH89" s="165" t="s">
        <v>473</v>
      </c>
      <c r="HI89" s="165" t="s">
        <v>473</v>
      </c>
      <c r="HJ89" s="165" t="s">
        <v>474</v>
      </c>
      <c r="HK89" s="165" t="s">
        <v>475</v>
      </c>
      <c r="HL89" s="165" t="s">
        <v>473</v>
      </c>
      <c r="HM89" s="165" t="s">
        <v>474</v>
      </c>
      <c r="HN89" s="165" t="s">
        <v>475</v>
      </c>
      <c r="HO89" s="165" t="s">
        <v>475</v>
      </c>
      <c r="HP89" s="165" t="s">
        <v>473</v>
      </c>
      <c r="HQ89" s="165" t="s">
        <v>477</v>
      </c>
      <c r="HR89" s="165" t="s">
        <v>474</v>
      </c>
      <c r="HS89" s="165" t="s">
        <v>473</v>
      </c>
      <c r="HT89" s="165" t="s">
        <v>475</v>
      </c>
      <c r="HU89" s="179">
        <v>99.813999999999993</v>
      </c>
      <c r="HV89" s="165">
        <v>0.186</v>
      </c>
      <c r="HW89" s="30"/>
      <c r="HX89" s="29">
        <v>0</v>
      </c>
      <c r="HY89" s="29">
        <v>0</v>
      </c>
      <c r="HZ89" s="29">
        <v>0</v>
      </c>
      <c r="IA89" s="29">
        <v>0</v>
      </c>
      <c r="IB89" s="29">
        <v>0</v>
      </c>
      <c r="IC89" s="32"/>
      <c r="ID89" s="28"/>
      <c r="IE89" s="29"/>
      <c r="IF89" s="27"/>
      <c r="IG89" s="27"/>
      <c r="IH89" s="36"/>
    </row>
    <row r="90" spans="1:242" ht="15" customHeight="1">
      <c r="A90" s="86" t="s">
        <v>472</v>
      </c>
      <c r="B90" s="29">
        <v>23004251</v>
      </c>
      <c r="C90" s="34">
        <v>87.61</v>
      </c>
      <c r="D90" s="28"/>
      <c r="E90" s="28"/>
      <c r="F90" s="28"/>
      <c r="G90" s="28"/>
      <c r="H90" s="28"/>
      <c r="I90" s="35"/>
      <c r="J90" s="88"/>
      <c r="K90" s="88"/>
      <c r="L90" s="88"/>
      <c r="M90" s="88" t="s">
        <v>399</v>
      </c>
      <c r="N90" s="88" t="s">
        <v>399</v>
      </c>
      <c r="O90" s="88" t="s">
        <v>400</v>
      </c>
      <c r="P90" s="88" t="s">
        <v>400</v>
      </c>
      <c r="Q90" s="88" t="s">
        <v>401</v>
      </c>
      <c r="R90" s="88" t="s">
        <v>498</v>
      </c>
      <c r="S90" s="88" t="s">
        <v>401</v>
      </c>
      <c r="T90" s="131">
        <v>0</v>
      </c>
      <c r="U90" s="88" t="s">
        <v>402</v>
      </c>
      <c r="V90" s="88" t="s">
        <v>501</v>
      </c>
      <c r="W90" s="217">
        <v>8.8699999999999992</v>
      </c>
      <c r="X90" s="123">
        <v>17</v>
      </c>
      <c r="Y90" s="218">
        <v>25.9</v>
      </c>
      <c r="Z90" s="123" t="s">
        <v>402</v>
      </c>
      <c r="AA90" s="88" t="s">
        <v>402</v>
      </c>
      <c r="AB90" s="123">
        <v>17.149999999999999</v>
      </c>
      <c r="AC90" s="123">
        <v>65.239999999999995</v>
      </c>
      <c r="AD90" s="123">
        <v>59</v>
      </c>
      <c r="AE90" s="88" t="s">
        <v>404</v>
      </c>
      <c r="AF90" s="88" t="s">
        <v>402</v>
      </c>
      <c r="AG90" s="88" t="s">
        <v>402</v>
      </c>
      <c r="AH90" s="88" t="s">
        <v>402</v>
      </c>
      <c r="AI90" s="88" t="s">
        <v>402</v>
      </c>
      <c r="AJ90" s="124">
        <v>22.63</v>
      </c>
      <c r="AK90" s="124">
        <v>5.1289999999999996</v>
      </c>
      <c r="AL90" s="88" t="s">
        <v>402</v>
      </c>
      <c r="AM90" s="88" t="s">
        <v>402</v>
      </c>
      <c r="AN90" s="123">
        <v>33.81</v>
      </c>
      <c r="AO90" s="88" t="s">
        <v>402</v>
      </c>
      <c r="AP90" s="88" t="s">
        <v>402</v>
      </c>
      <c r="AQ90" s="88" t="s">
        <v>402</v>
      </c>
      <c r="AR90" s="88" t="s">
        <v>402</v>
      </c>
      <c r="AS90" s="88" t="s">
        <v>402</v>
      </c>
      <c r="AT90" s="88" t="s">
        <v>402</v>
      </c>
      <c r="AU90" s="88" t="s">
        <v>402</v>
      </c>
      <c r="AV90" s="88" t="s">
        <v>402</v>
      </c>
      <c r="AW90" s="87"/>
      <c r="AX90" s="87"/>
      <c r="AY90" s="87"/>
      <c r="AZ90" s="87"/>
      <c r="BA90" s="87"/>
      <c r="BB90" s="87"/>
      <c r="BC90" s="87"/>
      <c r="BD90" s="87"/>
      <c r="BE90" s="87"/>
      <c r="BF90" s="87"/>
      <c r="BG90" s="87"/>
      <c r="BH90" s="87"/>
      <c r="BI90" s="87"/>
      <c r="BJ90" s="87"/>
      <c r="BK90" s="87"/>
      <c r="BL90" s="87"/>
      <c r="BM90" s="87"/>
      <c r="BN90" s="87"/>
      <c r="BO90" s="87"/>
      <c r="BP90" s="87"/>
      <c r="BQ90" s="87"/>
      <c r="BR90" s="165"/>
      <c r="BS90" s="165"/>
      <c r="BT90" s="165"/>
      <c r="BU90" s="165"/>
      <c r="BV90" s="165"/>
      <c r="BW90" s="165"/>
      <c r="BX90" s="165"/>
      <c r="BY90" s="165"/>
      <c r="BZ90" s="165"/>
      <c r="CA90" s="165"/>
      <c r="CB90" s="165"/>
      <c r="CC90" s="165"/>
      <c r="CD90" s="165"/>
      <c r="CE90" s="165"/>
      <c r="CF90" s="165"/>
      <c r="CG90" s="165"/>
      <c r="CH90" s="165"/>
      <c r="CI90" s="165"/>
      <c r="CJ90" s="165"/>
      <c r="CK90" s="165"/>
      <c r="CL90" s="165"/>
      <c r="CM90" s="165"/>
      <c r="CN90" s="165"/>
      <c r="CO90" s="165"/>
      <c r="CP90" s="165"/>
      <c r="CQ90" s="165"/>
      <c r="CR90" s="165"/>
      <c r="CS90" s="165"/>
      <c r="CT90" s="165"/>
      <c r="CU90" s="165"/>
      <c r="CV90" s="165"/>
      <c r="CW90" s="165"/>
      <c r="CX90" s="165"/>
      <c r="CY90" s="165"/>
      <c r="CZ90" s="165"/>
      <c r="DA90" s="165"/>
      <c r="DB90" s="165"/>
      <c r="DC90" s="165"/>
      <c r="DD90" s="165"/>
      <c r="DE90" s="165"/>
      <c r="DF90" s="165"/>
      <c r="DG90" s="165"/>
      <c r="DH90" s="165"/>
      <c r="DI90" s="165"/>
      <c r="DJ90" s="165"/>
      <c r="DK90" s="165"/>
      <c r="DL90" s="165"/>
      <c r="DM90" s="165"/>
      <c r="DN90" s="165"/>
      <c r="DO90" s="165"/>
      <c r="DP90" s="165"/>
      <c r="DQ90" s="165"/>
      <c r="DR90" s="165"/>
      <c r="DS90" s="165"/>
      <c r="DT90" s="165"/>
      <c r="DU90" s="165"/>
      <c r="DV90" s="165"/>
      <c r="DW90" s="165"/>
      <c r="DX90" s="165"/>
      <c r="DY90" s="165"/>
      <c r="DZ90" s="165"/>
      <c r="EA90" s="165"/>
      <c r="EB90" s="165"/>
      <c r="EC90" s="165"/>
      <c r="ED90" s="165"/>
      <c r="EE90" s="132"/>
      <c r="EF90" s="165"/>
      <c r="EG90" s="165"/>
      <c r="EH90" s="165"/>
      <c r="EI90" s="165"/>
      <c r="EJ90" s="165"/>
      <c r="EK90" s="165"/>
      <c r="EL90" s="165"/>
      <c r="EM90" s="165"/>
      <c r="EN90" s="165"/>
      <c r="EO90" s="165"/>
      <c r="EP90" s="165"/>
      <c r="EQ90" s="165"/>
      <c r="ER90" s="165"/>
      <c r="ES90" s="165"/>
      <c r="ET90" s="165"/>
      <c r="EU90" s="165"/>
      <c r="EV90" s="165"/>
      <c r="EW90" s="165"/>
      <c r="EX90" s="165"/>
      <c r="EY90" s="165"/>
      <c r="EZ90" s="165"/>
      <c r="FA90" s="200"/>
      <c r="FB90" s="165"/>
      <c r="FC90" s="165"/>
      <c r="FD90" s="165"/>
      <c r="FE90" s="165"/>
      <c r="FF90" s="165"/>
      <c r="FG90" s="165"/>
      <c r="FH90" s="165"/>
      <c r="FI90" s="165"/>
      <c r="FJ90" s="165"/>
      <c r="FK90" s="165"/>
      <c r="FL90" s="165"/>
      <c r="FM90" s="165"/>
      <c r="FN90" s="165"/>
      <c r="FO90" s="165"/>
      <c r="FP90" s="165"/>
      <c r="FQ90" s="165"/>
      <c r="FR90" s="165"/>
      <c r="FS90" s="165"/>
      <c r="FT90" s="165"/>
      <c r="FU90" s="165"/>
      <c r="FV90" s="165"/>
      <c r="FW90" s="165"/>
      <c r="FX90" s="165"/>
      <c r="FY90" s="165"/>
      <c r="FZ90" s="165"/>
      <c r="GA90" s="165"/>
      <c r="GB90" s="165"/>
      <c r="GC90" s="165"/>
      <c r="GD90" s="165"/>
      <c r="GE90" s="165"/>
      <c r="GF90" s="165"/>
      <c r="GG90" s="200"/>
      <c r="GH90" s="165"/>
      <c r="GI90" s="165"/>
      <c r="GJ90" s="165"/>
      <c r="GK90" s="165"/>
      <c r="GL90" s="165"/>
      <c r="GM90" s="165"/>
      <c r="GN90" s="165"/>
      <c r="GO90" s="165"/>
      <c r="GP90" s="231"/>
      <c r="GQ90" s="165"/>
      <c r="GR90" s="165"/>
      <c r="GS90" s="165"/>
      <c r="GT90" s="165"/>
      <c r="GU90" s="165"/>
      <c r="GV90" s="165"/>
      <c r="GW90" s="165"/>
      <c r="GX90" s="165"/>
      <c r="GY90" s="231"/>
      <c r="GZ90" s="165"/>
      <c r="HA90" s="165"/>
      <c r="HB90" s="165"/>
      <c r="HC90" s="165"/>
      <c r="HD90" s="165"/>
      <c r="HE90" s="165"/>
      <c r="HF90" s="165"/>
      <c r="HG90" s="165"/>
      <c r="HH90" s="165"/>
      <c r="HI90" s="165"/>
      <c r="HJ90" s="165"/>
      <c r="HK90" s="165"/>
      <c r="HL90" s="165"/>
      <c r="HM90" s="165"/>
      <c r="HN90" s="165"/>
      <c r="HO90" s="165"/>
      <c r="HP90" s="165"/>
      <c r="HQ90" s="165"/>
      <c r="HR90" s="165"/>
      <c r="HS90" s="165"/>
      <c r="HT90" s="165"/>
      <c r="HU90" s="179">
        <v>99.8</v>
      </c>
      <c r="HV90" s="165">
        <v>0.2</v>
      </c>
      <c r="HW90" s="30" t="s">
        <v>483</v>
      </c>
      <c r="HX90" s="27" t="s">
        <v>483</v>
      </c>
      <c r="HY90" s="27"/>
      <c r="HZ90" s="32"/>
      <c r="IA90" s="32"/>
      <c r="IB90" s="29">
        <v>0</v>
      </c>
      <c r="IC90" s="32"/>
      <c r="ID90" s="28"/>
      <c r="IE90" s="29"/>
      <c r="IF90" s="27"/>
      <c r="IG90" s="27"/>
      <c r="IH90" s="36"/>
    </row>
    <row r="91" spans="1:242" ht="15" customHeight="1">
      <c r="A91" s="86" t="s">
        <v>472</v>
      </c>
      <c r="B91" s="29">
        <v>23004135</v>
      </c>
      <c r="C91" s="34">
        <v>88.31</v>
      </c>
      <c r="D91" s="28"/>
      <c r="E91" s="28"/>
      <c r="F91" s="28"/>
      <c r="G91" s="28"/>
      <c r="H91" s="28"/>
      <c r="I91" s="35"/>
      <c r="J91" s="88"/>
      <c r="K91" s="88"/>
      <c r="L91" s="88"/>
      <c r="M91" s="88" t="s">
        <v>399</v>
      </c>
      <c r="N91" s="88" t="s">
        <v>399</v>
      </c>
      <c r="O91" s="88" t="s">
        <v>400</v>
      </c>
      <c r="P91" s="88" t="s">
        <v>400</v>
      </c>
      <c r="Q91" s="88" t="s">
        <v>401</v>
      </c>
      <c r="R91" s="88" t="s">
        <v>498</v>
      </c>
      <c r="S91" s="88" t="s">
        <v>401</v>
      </c>
      <c r="T91" s="131">
        <v>0</v>
      </c>
      <c r="U91" s="88" t="s">
        <v>402</v>
      </c>
      <c r="V91" s="88" t="s">
        <v>501</v>
      </c>
      <c r="W91" s="217" t="s">
        <v>403</v>
      </c>
      <c r="X91" s="123">
        <v>5.29</v>
      </c>
      <c r="Y91" s="218">
        <v>5.29</v>
      </c>
      <c r="Z91" s="123">
        <v>17.760000000000002</v>
      </c>
      <c r="AA91" s="88" t="s">
        <v>402</v>
      </c>
      <c r="AB91" s="123">
        <v>7.7809999999999997</v>
      </c>
      <c r="AC91" s="123">
        <v>53</v>
      </c>
      <c r="AD91" s="123">
        <v>32.799999999999997</v>
      </c>
      <c r="AE91" s="88" t="s">
        <v>404</v>
      </c>
      <c r="AF91" s="123">
        <v>18.059999999999999</v>
      </c>
      <c r="AG91" s="88" t="s">
        <v>402</v>
      </c>
      <c r="AH91" s="123">
        <v>6.79</v>
      </c>
      <c r="AI91" s="88" t="s">
        <v>402</v>
      </c>
      <c r="AJ91" s="124">
        <v>7.1950000000000003</v>
      </c>
      <c r="AK91" s="88" t="s">
        <v>402</v>
      </c>
      <c r="AL91" s="88" t="s">
        <v>402</v>
      </c>
      <c r="AM91" s="88" t="s">
        <v>402</v>
      </c>
      <c r="AN91" s="123">
        <v>17.75</v>
      </c>
      <c r="AO91" s="88" t="s">
        <v>402</v>
      </c>
      <c r="AP91" s="123">
        <v>11.82</v>
      </c>
      <c r="AQ91" s="88" t="s">
        <v>402</v>
      </c>
      <c r="AR91" s="88" t="s">
        <v>402</v>
      </c>
      <c r="AS91" s="88" t="s">
        <v>402</v>
      </c>
      <c r="AT91" s="88" t="s">
        <v>402</v>
      </c>
      <c r="AU91" s="88" t="s">
        <v>402</v>
      </c>
      <c r="AV91" s="88" t="s">
        <v>402</v>
      </c>
      <c r="AW91" s="87"/>
      <c r="AX91" s="87"/>
      <c r="AY91" s="87"/>
      <c r="AZ91" s="87"/>
      <c r="BA91" s="87"/>
      <c r="BB91" s="87"/>
      <c r="BC91" s="87"/>
      <c r="BD91" s="87"/>
      <c r="BE91" s="87"/>
      <c r="BF91" s="87"/>
      <c r="BG91" s="87"/>
      <c r="BH91" s="87"/>
      <c r="BI91" s="87"/>
      <c r="BJ91" s="87"/>
      <c r="BK91" s="87"/>
      <c r="BL91" s="87"/>
      <c r="BM91" s="87"/>
      <c r="BN91" s="87"/>
      <c r="BO91" s="87"/>
      <c r="BP91" s="87"/>
      <c r="BQ91" s="87"/>
      <c r="BR91" s="165"/>
      <c r="BS91" s="165"/>
      <c r="BT91" s="165"/>
      <c r="BU91" s="165"/>
      <c r="BV91" s="165"/>
      <c r="BW91" s="165"/>
      <c r="BX91" s="165"/>
      <c r="BY91" s="165"/>
      <c r="BZ91" s="165"/>
      <c r="CA91" s="165"/>
      <c r="CB91" s="165"/>
      <c r="CC91" s="165"/>
      <c r="CD91" s="165"/>
      <c r="CE91" s="165"/>
      <c r="CF91" s="165"/>
      <c r="CG91" s="165"/>
      <c r="CH91" s="165"/>
      <c r="CI91" s="165"/>
      <c r="CJ91" s="165"/>
      <c r="CK91" s="165"/>
      <c r="CL91" s="165"/>
      <c r="CM91" s="165"/>
      <c r="CN91" s="165"/>
      <c r="CO91" s="165"/>
      <c r="CP91" s="165"/>
      <c r="CQ91" s="165"/>
      <c r="CR91" s="165"/>
      <c r="CS91" s="165"/>
      <c r="CT91" s="165"/>
      <c r="CU91" s="165"/>
      <c r="CV91" s="165"/>
      <c r="CW91" s="165"/>
      <c r="CX91" s="165"/>
      <c r="CY91" s="165"/>
      <c r="CZ91" s="165"/>
      <c r="DA91" s="165"/>
      <c r="DB91" s="165"/>
      <c r="DC91" s="165"/>
      <c r="DD91" s="165"/>
      <c r="DE91" s="165"/>
      <c r="DF91" s="165"/>
      <c r="DG91" s="165"/>
      <c r="DH91" s="165"/>
      <c r="DI91" s="165"/>
      <c r="DJ91" s="165"/>
      <c r="DK91" s="165"/>
      <c r="DL91" s="165"/>
      <c r="DM91" s="165"/>
      <c r="DN91" s="165"/>
      <c r="DO91" s="165"/>
      <c r="DP91" s="165"/>
      <c r="DQ91" s="165"/>
      <c r="DR91" s="165"/>
      <c r="DS91" s="165"/>
      <c r="DT91" s="165"/>
      <c r="DU91" s="165"/>
      <c r="DV91" s="165"/>
      <c r="DW91" s="165"/>
      <c r="DX91" s="165"/>
      <c r="DY91" s="165"/>
      <c r="DZ91" s="165"/>
      <c r="EA91" s="165"/>
      <c r="EB91" s="165"/>
      <c r="EC91" s="165"/>
      <c r="ED91" s="165"/>
      <c r="EE91" s="132"/>
      <c r="EF91" s="165"/>
      <c r="EG91" s="165"/>
      <c r="EH91" s="165"/>
      <c r="EI91" s="165"/>
      <c r="EJ91" s="165"/>
      <c r="EK91" s="165"/>
      <c r="EL91" s="165"/>
      <c r="EM91" s="165"/>
      <c r="EN91" s="165"/>
      <c r="EO91" s="165"/>
      <c r="EP91" s="165"/>
      <c r="EQ91" s="165"/>
      <c r="ER91" s="165"/>
      <c r="ES91" s="165"/>
      <c r="ET91" s="165"/>
      <c r="EU91" s="165"/>
      <c r="EV91" s="165"/>
      <c r="EW91" s="165"/>
      <c r="EX91" s="165"/>
      <c r="EY91" s="165"/>
      <c r="EZ91" s="165"/>
      <c r="FA91" s="200"/>
      <c r="FB91" s="165"/>
      <c r="FC91" s="165"/>
      <c r="FD91" s="165"/>
      <c r="FE91" s="165"/>
      <c r="FF91" s="165"/>
      <c r="FG91" s="165"/>
      <c r="FH91" s="165"/>
      <c r="FI91" s="165"/>
      <c r="FJ91" s="165"/>
      <c r="FK91" s="165"/>
      <c r="FL91" s="165"/>
      <c r="FM91" s="165"/>
      <c r="FN91" s="165"/>
      <c r="FO91" s="165"/>
      <c r="FP91" s="165"/>
      <c r="FQ91" s="165"/>
      <c r="FR91" s="165"/>
      <c r="FS91" s="165"/>
      <c r="FT91" s="165"/>
      <c r="FU91" s="165"/>
      <c r="FV91" s="165"/>
      <c r="FW91" s="165"/>
      <c r="FX91" s="165"/>
      <c r="FY91" s="165"/>
      <c r="FZ91" s="165"/>
      <c r="GA91" s="165"/>
      <c r="GB91" s="165"/>
      <c r="GC91" s="165"/>
      <c r="GD91" s="165"/>
      <c r="GE91" s="165"/>
      <c r="GF91" s="165"/>
      <c r="GG91" s="200"/>
      <c r="GH91" s="165"/>
      <c r="GI91" s="165"/>
      <c r="GJ91" s="165"/>
      <c r="GK91" s="165"/>
      <c r="GL91" s="165"/>
      <c r="GM91" s="165"/>
      <c r="GN91" s="165"/>
      <c r="GO91" s="165"/>
      <c r="GP91" s="231"/>
      <c r="GQ91" s="165"/>
      <c r="GR91" s="165"/>
      <c r="GS91" s="165"/>
      <c r="GT91" s="165"/>
      <c r="GU91" s="165"/>
      <c r="GV91" s="165"/>
      <c r="GW91" s="165"/>
      <c r="GX91" s="165"/>
      <c r="GY91" s="231"/>
      <c r="GZ91" s="165"/>
      <c r="HA91" s="165"/>
      <c r="HB91" s="165"/>
      <c r="HC91" s="165"/>
      <c r="HD91" s="165"/>
      <c r="HE91" s="165"/>
      <c r="HF91" s="165"/>
      <c r="HG91" s="165"/>
      <c r="HH91" s="165"/>
      <c r="HI91" s="165"/>
      <c r="HJ91" s="165"/>
      <c r="HK91" s="165"/>
      <c r="HL91" s="165"/>
      <c r="HM91" s="165"/>
      <c r="HN91" s="165"/>
      <c r="HO91" s="165"/>
      <c r="HP91" s="165"/>
      <c r="HQ91" s="165"/>
      <c r="HR91" s="165"/>
      <c r="HS91" s="165"/>
      <c r="HT91" s="165"/>
      <c r="HU91" s="179">
        <v>99.64</v>
      </c>
      <c r="HV91" s="165">
        <v>0.36</v>
      </c>
      <c r="HW91" s="30" t="s">
        <v>483</v>
      </c>
      <c r="HX91" s="27" t="s">
        <v>483</v>
      </c>
      <c r="HY91" s="27"/>
      <c r="HZ91" s="32"/>
      <c r="IA91" s="32"/>
      <c r="IB91" s="29">
        <v>0</v>
      </c>
      <c r="IC91" s="32"/>
      <c r="ID91" s="28"/>
      <c r="IE91" s="29"/>
      <c r="IF91" s="27"/>
      <c r="IG91" s="27"/>
      <c r="IH91" s="36"/>
    </row>
    <row r="92" spans="1:242" ht="15" customHeight="1">
      <c r="A92" s="86" t="s">
        <v>472</v>
      </c>
      <c r="B92" s="29">
        <v>23003801</v>
      </c>
      <c r="C92" s="34">
        <v>86.01</v>
      </c>
      <c r="D92" s="28"/>
      <c r="E92" s="28"/>
      <c r="F92" s="28"/>
      <c r="G92" s="28"/>
      <c r="H92" s="28"/>
      <c r="I92" s="35"/>
      <c r="J92" s="88"/>
      <c r="K92" s="88"/>
      <c r="L92" s="88"/>
      <c r="M92" s="88"/>
      <c r="N92" s="88"/>
      <c r="O92" s="88"/>
      <c r="P92" s="131"/>
      <c r="Q92" s="88"/>
      <c r="R92" s="89"/>
      <c r="S92" s="88"/>
      <c r="T92" s="123"/>
      <c r="U92" s="89"/>
      <c r="V92" s="88"/>
      <c r="W92" s="217"/>
      <c r="X92" s="124"/>
      <c r="Y92" s="218"/>
      <c r="Z92" s="123"/>
      <c r="AA92" s="88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7"/>
      <c r="AQ92" s="87"/>
      <c r="AR92" s="87"/>
      <c r="AS92" s="87"/>
      <c r="AT92" s="87"/>
      <c r="AU92" s="87"/>
      <c r="AV92" s="87"/>
      <c r="AW92" s="87"/>
      <c r="AX92" s="87"/>
      <c r="AY92" s="88" t="s">
        <v>473</v>
      </c>
      <c r="AZ92" s="88" t="s">
        <v>473</v>
      </c>
      <c r="BA92" s="88" t="s">
        <v>474</v>
      </c>
      <c r="BB92" s="237">
        <v>1.2319999999999999E-2</v>
      </c>
      <c r="BC92" s="88" t="s">
        <v>474</v>
      </c>
      <c r="BD92" s="88" t="s">
        <v>473</v>
      </c>
      <c r="BE92" s="88" t="s">
        <v>474</v>
      </c>
      <c r="BF92" s="88" t="s">
        <v>474</v>
      </c>
      <c r="BG92" s="88" t="s">
        <v>475</v>
      </c>
      <c r="BH92" s="88" t="s">
        <v>475</v>
      </c>
      <c r="BI92" s="88" t="s">
        <v>473</v>
      </c>
      <c r="BJ92" s="88" t="s">
        <v>475</v>
      </c>
      <c r="BK92" s="88" t="s">
        <v>475</v>
      </c>
      <c r="BL92" s="88" t="s">
        <v>475</v>
      </c>
      <c r="BM92" s="88" t="s">
        <v>475</v>
      </c>
      <c r="BN92" s="88" t="s">
        <v>475</v>
      </c>
      <c r="BO92" s="88" t="s">
        <v>473</v>
      </c>
      <c r="BP92" s="88" t="s">
        <v>476</v>
      </c>
      <c r="BQ92" s="88" t="s">
        <v>473</v>
      </c>
      <c r="BR92" s="165" t="s">
        <v>475</v>
      </c>
      <c r="BS92" s="165" t="s">
        <v>474</v>
      </c>
      <c r="BT92" s="165" t="s">
        <v>473</v>
      </c>
      <c r="BU92" s="165" t="s">
        <v>474</v>
      </c>
      <c r="BV92" s="165" t="s">
        <v>476</v>
      </c>
      <c r="BW92" s="165" t="s">
        <v>473</v>
      </c>
      <c r="BX92" s="165" t="s">
        <v>474</v>
      </c>
      <c r="BY92" s="165" t="s">
        <v>476</v>
      </c>
      <c r="BZ92" s="165" t="s">
        <v>475</v>
      </c>
      <c r="CA92" s="165" t="s">
        <v>475</v>
      </c>
      <c r="CB92" s="165" t="s">
        <v>474</v>
      </c>
      <c r="CC92" s="165" t="s">
        <v>473</v>
      </c>
      <c r="CD92" s="165" t="s">
        <v>475</v>
      </c>
      <c r="CE92" s="165" t="s">
        <v>475</v>
      </c>
      <c r="CF92" s="165" t="s">
        <v>473</v>
      </c>
      <c r="CG92" s="165" t="s">
        <v>475</v>
      </c>
      <c r="CH92" s="165" t="s">
        <v>474</v>
      </c>
      <c r="CI92" s="165" t="s">
        <v>474</v>
      </c>
      <c r="CJ92" s="165" t="s">
        <v>476</v>
      </c>
      <c r="CK92" s="165" t="s">
        <v>473</v>
      </c>
      <c r="CL92" s="165" t="s">
        <v>474</v>
      </c>
      <c r="CM92" s="165" t="s">
        <v>474</v>
      </c>
      <c r="CN92" s="165" t="s">
        <v>475</v>
      </c>
      <c r="CO92" s="165" t="s">
        <v>473</v>
      </c>
      <c r="CP92" s="165" t="s">
        <v>473</v>
      </c>
      <c r="CQ92" s="165" t="s">
        <v>473</v>
      </c>
      <c r="CR92" s="165" t="s">
        <v>474</v>
      </c>
      <c r="CS92" s="165" t="s">
        <v>475</v>
      </c>
      <c r="CT92" s="165" t="s">
        <v>484</v>
      </c>
      <c r="CU92" s="165" t="s">
        <v>473</v>
      </c>
      <c r="CV92" s="165" t="s">
        <v>474</v>
      </c>
      <c r="CW92" s="165" t="s">
        <v>473</v>
      </c>
      <c r="CX92" s="165" t="s">
        <v>475</v>
      </c>
      <c r="CY92" s="165" t="s">
        <v>474</v>
      </c>
      <c r="CZ92" s="165" t="s">
        <v>475</v>
      </c>
      <c r="DA92" s="165" t="s">
        <v>475</v>
      </c>
      <c r="DB92" s="165" t="s">
        <v>477</v>
      </c>
      <c r="DC92" s="165" t="s">
        <v>475</v>
      </c>
      <c r="DD92" s="165" t="s">
        <v>475</v>
      </c>
      <c r="DE92" s="165" t="s">
        <v>475</v>
      </c>
      <c r="DF92" s="165" t="s">
        <v>473</v>
      </c>
      <c r="DG92" s="165" t="s">
        <v>475</v>
      </c>
      <c r="DH92" s="165" t="s">
        <v>473</v>
      </c>
      <c r="DI92" s="165" t="s">
        <v>473</v>
      </c>
      <c r="DJ92" s="165" t="s">
        <v>475</v>
      </c>
      <c r="DK92" s="165" t="s">
        <v>475</v>
      </c>
      <c r="DL92" s="165" t="s">
        <v>473</v>
      </c>
      <c r="DM92" s="165" t="s">
        <v>473</v>
      </c>
      <c r="DN92" s="165" t="s">
        <v>473</v>
      </c>
      <c r="DO92" s="165" t="s">
        <v>475</v>
      </c>
      <c r="DP92" s="165" t="s">
        <v>475</v>
      </c>
      <c r="DQ92" s="165" t="s">
        <v>475</v>
      </c>
      <c r="DR92" s="165" t="s">
        <v>475</v>
      </c>
      <c r="DS92" s="165" t="s">
        <v>478</v>
      </c>
      <c r="DT92" s="165" t="s">
        <v>474</v>
      </c>
      <c r="DU92" s="165" t="s">
        <v>485</v>
      </c>
      <c r="DV92" s="165" t="s">
        <v>392</v>
      </c>
      <c r="DW92" s="165" t="s">
        <v>485</v>
      </c>
      <c r="DX92" s="165" t="s">
        <v>474</v>
      </c>
      <c r="DY92" s="165" t="s">
        <v>473</v>
      </c>
      <c r="DZ92" s="165" t="s">
        <v>474</v>
      </c>
      <c r="EA92" s="165" t="s">
        <v>475</v>
      </c>
      <c r="EB92" s="165" t="s">
        <v>474</v>
      </c>
      <c r="EC92" s="165" t="s">
        <v>475</v>
      </c>
      <c r="ED92" s="165" t="s">
        <v>475</v>
      </c>
      <c r="EE92" s="132">
        <v>2.3650000000000001E-2</v>
      </c>
      <c r="EF92" s="165" t="s">
        <v>474</v>
      </c>
      <c r="EG92" s="165" t="s">
        <v>475</v>
      </c>
      <c r="EH92" s="165" t="s">
        <v>475</v>
      </c>
      <c r="EI92" s="165" t="s">
        <v>473</v>
      </c>
      <c r="EJ92" s="165" t="s">
        <v>475</v>
      </c>
      <c r="EK92" s="165" t="s">
        <v>474</v>
      </c>
      <c r="EL92" s="165" t="s">
        <v>476</v>
      </c>
      <c r="EM92" s="165" t="s">
        <v>473</v>
      </c>
      <c r="EN92" s="165" t="s">
        <v>473</v>
      </c>
      <c r="EO92" s="165" t="s">
        <v>475</v>
      </c>
      <c r="EP92" s="165" t="s">
        <v>473</v>
      </c>
      <c r="EQ92" s="165" t="s">
        <v>475</v>
      </c>
      <c r="ER92" s="165" t="s">
        <v>474</v>
      </c>
      <c r="ES92" s="165" t="s">
        <v>473</v>
      </c>
      <c r="ET92" s="165" t="s">
        <v>475</v>
      </c>
      <c r="EU92" s="165" t="s">
        <v>479</v>
      </c>
      <c r="EV92" s="165" t="s">
        <v>473</v>
      </c>
      <c r="EW92" s="165" t="s">
        <v>473</v>
      </c>
      <c r="EX92" s="165" t="s">
        <v>477</v>
      </c>
      <c r="EY92" s="165" t="s">
        <v>474</v>
      </c>
      <c r="EZ92" s="165" t="s">
        <v>473</v>
      </c>
      <c r="FA92" s="200">
        <v>6.9090000000000002E-3</v>
      </c>
      <c r="FB92" s="165" t="s">
        <v>477</v>
      </c>
      <c r="FC92" s="165" t="s">
        <v>474</v>
      </c>
      <c r="FD92" s="165" t="s">
        <v>475</v>
      </c>
      <c r="FE92" s="165" t="s">
        <v>474</v>
      </c>
      <c r="FF92" s="165" t="s">
        <v>480</v>
      </c>
      <c r="FG92" s="165" t="s">
        <v>473</v>
      </c>
      <c r="FH92" s="165" t="s">
        <v>475</v>
      </c>
      <c r="FI92" s="165" t="s">
        <v>475</v>
      </c>
      <c r="FJ92" s="165" t="s">
        <v>473</v>
      </c>
      <c r="FK92" s="165" t="s">
        <v>478</v>
      </c>
      <c r="FL92" s="165" t="s">
        <v>475</v>
      </c>
      <c r="FM92" s="165" t="s">
        <v>475</v>
      </c>
      <c r="FN92" s="165" t="s">
        <v>475</v>
      </c>
      <c r="FO92" s="165" t="s">
        <v>485</v>
      </c>
      <c r="FP92" s="165" t="s">
        <v>475</v>
      </c>
      <c r="FQ92" s="165" t="s">
        <v>486</v>
      </c>
      <c r="FR92" s="165" t="s">
        <v>473</v>
      </c>
      <c r="FS92" s="165" t="s">
        <v>474</v>
      </c>
      <c r="FT92" s="165" t="s">
        <v>480</v>
      </c>
      <c r="FU92" s="165" t="s">
        <v>473</v>
      </c>
      <c r="FV92" s="165" t="s">
        <v>474</v>
      </c>
      <c r="FW92" s="165" t="s">
        <v>474</v>
      </c>
      <c r="FX92" s="165" t="s">
        <v>475</v>
      </c>
      <c r="FY92" s="165" t="s">
        <v>475</v>
      </c>
      <c r="FZ92" s="165" t="s">
        <v>473</v>
      </c>
      <c r="GA92" s="165" t="s">
        <v>474</v>
      </c>
      <c r="GB92" s="165" t="s">
        <v>476</v>
      </c>
      <c r="GC92" s="165" t="s">
        <v>475</v>
      </c>
      <c r="GD92" s="165" t="s">
        <v>475</v>
      </c>
      <c r="GE92" s="165" t="s">
        <v>475</v>
      </c>
      <c r="GF92" s="165" t="s">
        <v>475</v>
      </c>
      <c r="GG92" s="200">
        <v>2.2780000000000001E-3</v>
      </c>
      <c r="GH92" s="165" t="s">
        <v>475</v>
      </c>
      <c r="GI92" s="165" t="s">
        <v>475</v>
      </c>
      <c r="GJ92" s="165" t="s">
        <v>473</v>
      </c>
      <c r="GK92" s="165" t="s">
        <v>473</v>
      </c>
      <c r="GL92" s="165" t="s">
        <v>474</v>
      </c>
      <c r="GM92" s="165" t="s">
        <v>475</v>
      </c>
      <c r="GN92" s="165" t="s">
        <v>475</v>
      </c>
      <c r="GO92" s="165" t="s">
        <v>478</v>
      </c>
      <c r="GP92" s="231" t="s">
        <v>474</v>
      </c>
      <c r="GQ92" s="165" t="s">
        <v>475</v>
      </c>
      <c r="GR92" s="165" t="s">
        <v>475</v>
      </c>
      <c r="GS92" s="165" t="s">
        <v>473</v>
      </c>
      <c r="GT92" s="165" t="s">
        <v>475</v>
      </c>
      <c r="GU92" s="165" t="s">
        <v>475</v>
      </c>
      <c r="GV92" s="165" t="s">
        <v>475</v>
      </c>
      <c r="GW92" s="165" t="s">
        <v>475</v>
      </c>
      <c r="GX92" s="165" t="s">
        <v>475</v>
      </c>
      <c r="GY92" s="231">
        <v>9.5130000000000006E-2</v>
      </c>
      <c r="GZ92" s="165" t="s">
        <v>475</v>
      </c>
      <c r="HA92" s="165" t="s">
        <v>474</v>
      </c>
      <c r="HB92" s="165" t="s">
        <v>475</v>
      </c>
      <c r="HC92" s="165" t="s">
        <v>475</v>
      </c>
      <c r="HD92" s="165" t="s">
        <v>473</v>
      </c>
      <c r="HE92" s="165" t="s">
        <v>476</v>
      </c>
      <c r="HF92" s="165" t="s">
        <v>473</v>
      </c>
      <c r="HG92" s="165" t="s">
        <v>475</v>
      </c>
      <c r="HH92" s="165" t="s">
        <v>473</v>
      </c>
      <c r="HI92" s="165" t="s">
        <v>473</v>
      </c>
      <c r="HJ92" s="165" t="s">
        <v>474</v>
      </c>
      <c r="HK92" s="165" t="s">
        <v>475</v>
      </c>
      <c r="HL92" s="165" t="s">
        <v>473</v>
      </c>
      <c r="HM92" s="165" t="s">
        <v>474</v>
      </c>
      <c r="HN92" s="165" t="s">
        <v>475</v>
      </c>
      <c r="HO92" s="165" t="s">
        <v>475</v>
      </c>
      <c r="HP92" s="165" t="s">
        <v>473</v>
      </c>
      <c r="HQ92" s="165" t="s">
        <v>477</v>
      </c>
      <c r="HR92" s="165" t="s">
        <v>474</v>
      </c>
      <c r="HS92" s="165" t="s">
        <v>473</v>
      </c>
      <c r="HT92" s="165" t="s">
        <v>475</v>
      </c>
      <c r="HU92" s="179"/>
      <c r="HV92" s="165"/>
      <c r="HW92" s="30"/>
      <c r="HX92" s="27"/>
      <c r="HY92" s="27"/>
      <c r="HZ92" s="32"/>
      <c r="IA92" s="32"/>
      <c r="IB92" s="30"/>
      <c r="IC92" s="32"/>
      <c r="ID92" s="28"/>
      <c r="IE92" s="29"/>
      <c r="IF92" s="32"/>
      <c r="IG92" s="30"/>
      <c r="IH92" s="33"/>
    </row>
    <row r="93" spans="1:242" ht="15" customHeight="1">
      <c r="A93" s="86" t="s">
        <v>472</v>
      </c>
      <c r="B93" s="29">
        <v>23003929</v>
      </c>
      <c r="C93" s="34">
        <v>86.79</v>
      </c>
      <c r="D93" s="28"/>
      <c r="E93" s="34"/>
      <c r="F93" s="28"/>
      <c r="G93" s="28"/>
      <c r="H93" s="28"/>
      <c r="I93" s="35"/>
      <c r="J93" s="88"/>
      <c r="K93" s="88"/>
      <c r="L93" s="88"/>
      <c r="M93" s="88"/>
      <c r="N93" s="88"/>
      <c r="O93" s="88"/>
      <c r="P93" s="131"/>
      <c r="Q93" s="88"/>
      <c r="R93" s="89"/>
      <c r="S93" s="88"/>
      <c r="T93" s="123"/>
      <c r="U93" s="89"/>
      <c r="V93" s="88"/>
      <c r="W93" s="217"/>
      <c r="X93" s="124"/>
      <c r="Y93" s="218"/>
      <c r="Z93" s="123"/>
      <c r="AA93" s="88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AQ93" s="87"/>
      <c r="AR93" s="87"/>
      <c r="AS93" s="87"/>
      <c r="AT93" s="87"/>
      <c r="AU93" s="87"/>
      <c r="AV93" s="87"/>
      <c r="AW93" s="87"/>
      <c r="AX93" s="87"/>
      <c r="AY93" s="88" t="s">
        <v>473</v>
      </c>
      <c r="AZ93" s="88" t="s">
        <v>473</v>
      </c>
      <c r="BA93" s="88" t="s">
        <v>474</v>
      </c>
      <c r="BB93" s="88" t="s">
        <v>475</v>
      </c>
      <c r="BC93" s="88" t="s">
        <v>474</v>
      </c>
      <c r="BD93" s="88" t="s">
        <v>473</v>
      </c>
      <c r="BE93" s="88" t="s">
        <v>474</v>
      </c>
      <c r="BF93" s="88" t="s">
        <v>474</v>
      </c>
      <c r="BG93" s="88" t="s">
        <v>475</v>
      </c>
      <c r="BH93" s="88" t="s">
        <v>475</v>
      </c>
      <c r="BI93" s="88" t="s">
        <v>473</v>
      </c>
      <c r="BJ93" s="88" t="s">
        <v>475</v>
      </c>
      <c r="BK93" s="88" t="s">
        <v>475</v>
      </c>
      <c r="BL93" s="88" t="s">
        <v>475</v>
      </c>
      <c r="BM93" s="88" t="s">
        <v>475</v>
      </c>
      <c r="BN93" s="88" t="s">
        <v>475</v>
      </c>
      <c r="BO93" s="88" t="s">
        <v>473</v>
      </c>
      <c r="BP93" s="88" t="s">
        <v>476</v>
      </c>
      <c r="BQ93" s="88" t="s">
        <v>473</v>
      </c>
      <c r="BR93" s="165" t="s">
        <v>475</v>
      </c>
      <c r="BS93" s="165" t="s">
        <v>474</v>
      </c>
      <c r="BT93" s="165" t="s">
        <v>473</v>
      </c>
      <c r="BU93" s="165" t="s">
        <v>474</v>
      </c>
      <c r="BV93" s="165" t="s">
        <v>476</v>
      </c>
      <c r="BW93" s="165" t="s">
        <v>473</v>
      </c>
      <c r="BX93" s="165" t="s">
        <v>474</v>
      </c>
      <c r="BY93" s="165" t="s">
        <v>476</v>
      </c>
      <c r="BZ93" s="165" t="s">
        <v>475</v>
      </c>
      <c r="CA93" s="165" t="s">
        <v>475</v>
      </c>
      <c r="CB93" s="165" t="s">
        <v>474</v>
      </c>
      <c r="CC93" s="165" t="s">
        <v>473</v>
      </c>
      <c r="CD93" s="165" t="s">
        <v>475</v>
      </c>
      <c r="CE93" s="165" t="s">
        <v>475</v>
      </c>
      <c r="CF93" s="165" t="s">
        <v>473</v>
      </c>
      <c r="CG93" s="165" t="s">
        <v>475</v>
      </c>
      <c r="CH93" s="165" t="s">
        <v>474</v>
      </c>
      <c r="CI93" s="165" t="s">
        <v>474</v>
      </c>
      <c r="CJ93" s="165" t="s">
        <v>476</v>
      </c>
      <c r="CK93" s="165" t="s">
        <v>473</v>
      </c>
      <c r="CL93" s="165" t="s">
        <v>474</v>
      </c>
      <c r="CM93" s="165" t="s">
        <v>474</v>
      </c>
      <c r="CN93" s="165" t="s">
        <v>475</v>
      </c>
      <c r="CO93" s="165" t="s">
        <v>473</v>
      </c>
      <c r="CP93" s="165" t="s">
        <v>473</v>
      </c>
      <c r="CQ93" s="165" t="s">
        <v>473</v>
      </c>
      <c r="CR93" s="165" t="s">
        <v>474</v>
      </c>
      <c r="CS93" s="165" t="s">
        <v>475</v>
      </c>
      <c r="CT93" s="165" t="s">
        <v>484</v>
      </c>
      <c r="CU93" s="165" t="s">
        <v>473</v>
      </c>
      <c r="CV93" s="165" t="s">
        <v>474</v>
      </c>
      <c r="CW93" s="165" t="s">
        <v>473</v>
      </c>
      <c r="CX93" s="165" t="s">
        <v>475</v>
      </c>
      <c r="CY93" s="165" t="s">
        <v>474</v>
      </c>
      <c r="CZ93" s="165" t="s">
        <v>475</v>
      </c>
      <c r="DA93" s="165" t="s">
        <v>475</v>
      </c>
      <c r="DB93" s="165" t="s">
        <v>477</v>
      </c>
      <c r="DC93" s="165" t="s">
        <v>475</v>
      </c>
      <c r="DD93" s="165" t="s">
        <v>475</v>
      </c>
      <c r="DE93" s="165" t="s">
        <v>475</v>
      </c>
      <c r="DF93" s="165" t="s">
        <v>473</v>
      </c>
      <c r="DG93" s="165" t="s">
        <v>475</v>
      </c>
      <c r="DH93" s="165" t="s">
        <v>473</v>
      </c>
      <c r="DI93" s="165" t="s">
        <v>473</v>
      </c>
      <c r="DJ93" s="165" t="s">
        <v>475</v>
      </c>
      <c r="DK93" s="165" t="s">
        <v>475</v>
      </c>
      <c r="DL93" s="165" t="s">
        <v>473</v>
      </c>
      <c r="DM93" s="165" t="s">
        <v>473</v>
      </c>
      <c r="DN93" s="165" t="s">
        <v>473</v>
      </c>
      <c r="DO93" s="165" t="s">
        <v>475</v>
      </c>
      <c r="DP93" s="165" t="s">
        <v>475</v>
      </c>
      <c r="DQ93" s="165" t="s">
        <v>475</v>
      </c>
      <c r="DR93" s="165" t="s">
        <v>475</v>
      </c>
      <c r="DS93" s="165" t="s">
        <v>478</v>
      </c>
      <c r="DT93" s="165" t="s">
        <v>474</v>
      </c>
      <c r="DU93" s="165" t="s">
        <v>485</v>
      </c>
      <c r="DV93" s="165" t="s">
        <v>392</v>
      </c>
      <c r="DW93" s="165" t="s">
        <v>479</v>
      </c>
      <c r="DX93" s="165" t="s">
        <v>474</v>
      </c>
      <c r="DY93" s="165" t="s">
        <v>473</v>
      </c>
      <c r="DZ93" s="165" t="s">
        <v>474</v>
      </c>
      <c r="EA93" s="165" t="s">
        <v>475</v>
      </c>
      <c r="EB93" s="165" t="s">
        <v>474</v>
      </c>
      <c r="EC93" s="165" t="s">
        <v>475</v>
      </c>
      <c r="ED93" s="165" t="s">
        <v>475</v>
      </c>
      <c r="EE93" s="132" t="s">
        <v>474</v>
      </c>
      <c r="EF93" s="165" t="s">
        <v>474</v>
      </c>
      <c r="EG93" s="165" t="s">
        <v>475</v>
      </c>
      <c r="EH93" s="165" t="s">
        <v>475</v>
      </c>
      <c r="EI93" s="165" t="s">
        <v>473</v>
      </c>
      <c r="EJ93" s="165" t="s">
        <v>475</v>
      </c>
      <c r="EK93" s="165" t="s">
        <v>474</v>
      </c>
      <c r="EL93" s="165" t="s">
        <v>476</v>
      </c>
      <c r="EM93" s="165" t="s">
        <v>473</v>
      </c>
      <c r="EN93" s="165" t="s">
        <v>473</v>
      </c>
      <c r="EO93" s="165" t="s">
        <v>475</v>
      </c>
      <c r="EP93" s="165" t="s">
        <v>473</v>
      </c>
      <c r="EQ93" s="165" t="s">
        <v>475</v>
      </c>
      <c r="ER93" s="165" t="s">
        <v>474</v>
      </c>
      <c r="ES93" s="165" t="s">
        <v>473</v>
      </c>
      <c r="ET93" s="165" t="s">
        <v>475</v>
      </c>
      <c r="EU93" s="165" t="s">
        <v>479</v>
      </c>
      <c r="EV93" s="165" t="s">
        <v>473</v>
      </c>
      <c r="EW93" s="165" t="s">
        <v>473</v>
      </c>
      <c r="EX93" s="165" t="s">
        <v>477</v>
      </c>
      <c r="EY93" s="165" t="s">
        <v>474</v>
      </c>
      <c r="EZ93" s="165" t="s">
        <v>473</v>
      </c>
      <c r="FA93" s="200" t="s">
        <v>473</v>
      </c>
      <c r="FB93" s="165" t="s">
        <v>477</v>
      </c>
      <c r="FC93" s="165" t="s">
        <v>474</v>
      </c>
      <c r="FD93" s="165" t="s">
        <v>475</v>
      </c>
      <c r="FE93" s="165" t="s">
        <v>474</v>
      </c>
      <c r="FF93" s="165" t="s">
        <v>480</v>
      </c>
      <c r="FG93" s="165" t="s">
        <v>473</v>
      </c>
      <c r="FH93" s="165" t="s">
        <v>475</v>
      </c>
      <c r="FI93" s="165" t="s">
        <v>475</v>
      </c>
      <c r="FJ93" s="165" t="s">
        <v>473</v>
      </c>
      <c r="FK93" s="165" t="s">
        <v>478</v>
      </c>
      <c r="FL93" s="165" t="s">
        <v>475</v>
      </c>
      <c r="FM93" s="165" t="s">
        <v>475</v>
      </c>
      <c r="FN93" s="165" t="s">
        <v>475</v>
      </c>
      <c r="FO93" s="165" t="s">
        <v>485</v>
      </c>
      <c r="FP93" s="165" t="s">
        <v>475</v>
      </c>
      <c r="FQ93" s="165" t="s">
        <v>486</v>
      </c>
      <c r="FR93" s="165" t="s">
        <v>473</v>
      </c>
      <c r="FS93" s="165" t="s">
        <v>474</v>
      </c>
      <c r="FT93" s="165" t="s">
        <v>480</v>
      </c>
      <c r="FU93" s="165" t="s">
        <v>473</v>
      </c>
      <c r="FV93" s="165" t="s">
        <v>474</v>
      </c>
      <c r="FW93" s="165" t="s">
        <v>474</v>
      </c>
      <c r="FX93" s="165" t="s">
        <v>475</v>
      </c>
      <c r="FY93" s="165" t="s">
        <v>475</v>
      </c>
      <c r="FZ93" s="165" t="s">
        <v>473</v>
      </c>
      <c r="GA93" s="165" t="s">
        <v>474</v>
      </c>
      <c r="GB93" s="165" t="s">
        <v>476</v>
      </c>
      <c r="GC93" s="165" t="s">
        <v>475</v>
      </c>
      <c r="GD93" s="165" t="s">
        <v>475</v>
      </c>
      <c r="GE93" s="165" t="s">
        <v>475</v>
      </c>
      <c r="GF93" s="165" t="s">
        <v>475</v>
      </c>
      <c r="GG93" s="200" t="s">
        <v>475</v>
      </c>
      <c r="GH93" s="165" t="s">
        <v>475</v>
      </c>
      <c r="GI93" s="165" t="s">
        <v>475</v>
      </c>
      <c r="GJ93" s="165" t="s">
        <v>473</v>
      </c>
      <c r="GK93" s="165" t="s">
        <v>473</v>
      </c>
      <c r="GL93" s="165" t="s">
        <v>474</v>
      </c>
      <c r="GM93" s="165" t="s">
        <v>475</v>
      </c>
      <c r="GN93" s="165" t="s">
        <v>475</v>
      </c>
      <c r="GO93" s="165" t="s">
        <v>478</v>
      </c>
      <c r="GP93" s="231" t="s">
        <v>474</v>
      </c>
      <c r="GQ93" s="165" t="s">
        <v>475</v>
      </c>
      <c r="GR93" s="165" t="s">
        <v>475</v>
      </c>
      <c r="GS93" s="165" t="s">
        <v>473</v>
      </c>
      <c r="GT93" s="165" t="s">
        <v>475</v>
      </c>
      <c r="GU93" s="165" t="s">
        <v>475</v>
      </c>
      <c r="GV93" s="165" t="s">
        <v>475</v>
      </c>
      <c r="GW93" s="165" t="s">
        <v>475</v>
      </c>
      <c r="GX93" s="165" t="s">
        <v>475</v>
      </c>
      <c r="GY93" s="231" t="s">
        <v>473</v>
      </c>
      <c r="GZ93" s="165" t="s">
        <v>475</v>
      </c>
      <c r="HA93" s="165" t="s">
        <v>474</v>
      </c>
      <c r="HB93" s="165" t="s">
        <v>475</v>
      </c>
      <c r="HC93" s="165" t="s">
        <v>475</v>
      </c>
      <c r="HD93" s="165" t="s">
        <v>473</v>
      </c>
      <c r="HE93" s="165" t="s">
        <v>476</v>
      </c>
      <c r="HF93" s="165" t="s">
        <v>473</v>
      </c>
      <c r="HG93" s="165" t="s">
        <v>475</v>
      </c>
      <c r="HH93" s="165" t="s">
        <v>473</v>
      </c>
      <c r="HI93" s="165" t="s">
        <v>473</v>
      </c>
      <c r="HJ93" s="165" t="s">
        <v>474</v>
      </c>
      <c r="HK93" s="165" t="s">
        <v>475</v>
      </c>
      <c r="HL93" s="165" t="s">
        <v>473</v>
      </c>
      <c r="HM93" s="165" t="s">
        <v>474</v>
      </c>
      <c r="HN93" s="165" t="s">
        <v>475</v>
      </c>
      <c r="HO93" s="165" t="s">
        <v>475</v>
      </c>
      <c r="HP93" s="165" t="s">
        <v>473</v>
      </c>
      <c r="HQ93" s="165" t="s">
        <v>477</v>
      </c>
      <c r="HR93" s="165" t="s">
        <v>474</v>
      </c>
      <c r="HS93" s="165" t="s">
        <v>473</v>
      </c>
      <c r="HT93" s="165" t="s">
        <v>475</v>
      </c>
      <c r="HU93" s="179">
        <v>99.555000000000007</v>
      </c>
      <c r="HV93" s="165">
        <v>0.44500000000000001</v>
      </c>
      <c r="HW93" s="30"/>
      <c r="HX93" s="29">
        <v>0</v>
      </c>
      <c r="HY93" s="29">
        <v>0</v>
      </c>
      <c r="HZ93" s="29">
        <v>0</v>
      </c>
      <c r="IA93" s="29">
        <v>0</v>
      </c>
      <c r="IB93" s="29">
        <v>0</v>
      </c>
      <c r="IC93" s="29"/>
      <c r="ID93" s="28"/>
      <c r="IE93" s="29"/>
      <c r="IF93" s="27"/>
      <c r="IG93" s="27"/>
      <c r="IH93" s="36"/>
    </row>
    <row r="94" spans="1:242" ht="15" customHeight="1">
      <c r="A94" s="86" t="s">
        <v>472</v>
      </c>
      <c r="B94" s="29">
        <v>23003723</v>
      </c>
      <c r="C94" s="34">
        <v>89.33</v>
      </c>
      <c r="D94" s="28"/>
      <c r="E94" s="28"/>
      <c r="F94" s="28"/>
      <c r="G94" s="33"/>
      <c r="H94" s="28"/>
      <c r="I94" s="35"/>
      <c r="J94" s="88"/>
      <c r="K94" s="88"/>
      <c r="L94" s="88"/>
      <c r="M94" s="88" t="s">
        <v>399</v>
      </c>
      <c r="N94" s="88" t="s">
        <v>399</v>
      </c>
      <c r="O94" s="88" t="s">
        <v>400</v>
      </c>
      <c r="P94" s="88" t="s">
        <v>400</v>
      </c>
      <c r="Q94" s="88" t="s">
        <v>401</v>
      </c>
      <c r="R94" s="88" t="s">
        <v>498</v>
      </c>
      <c r="S94" s="88" t="s">
        <v>401</v>
      </c>
      <c r="T94" s="131">
        <v>0</v>
      </c>
      <c r="U94" s="88" t="s">
        <v>402</v>
      </c>
      <c r="V94" s="88" t="s">
        <v>501</v>
      </c>
      <c r="W94" s="217" t="s">
        <v>403</v>
      </c>
      <c r="X94" s="88" t="s">
        <v>402</v>
      </c>
      <c r="Y94" s="218">
        <v>0</v>
      </c>
      <c r="Z94" s="123" t="s">
        <v>402</v>
      </c>
      <c r="AA94" s="88" t="s">
        <v>402</v>
      </c>
      <c r="AB94" s="88" t="s">
        <v>402</v>
      </c>
      <c r="AC94" s="88" t="s">
        <v>402</v>
      </c>
      <c r="AD94" s="88" t="s">
        <v>402</v>
      </c>
      <c r="AE94" s="88" t="s">
        <v>404</v>
      </c>
      <c r="AF94" s="88" t="s">
        <v>402</v>
      </c>
      <c r="AG94" s="88" t="s">
        <v>402</v>
      </c>
      <c r="AH94" s="88" t="s">
        <v>402</v>
      </c>
      <c r="AI94" s="88" t="s">
        <v>402</v>
      </c>
      <c r="AJ94" s="88" t="s">
        <v>402</v>
      </c>
      <c r="AK94" s="88" t="s">
        <v>402</v>
      </c>
      <c r="AL94" s="88" t="s">
        <v>402</v>
      </c>
      <c r="AM94" s="88" t="s">
        <v>402</v>
      </c>
      <c r="AN94" s="88" t="s">
        <v>402</v>
      </c>
      <c r="AO94" s="88" t="s">
        <v>402</v>
      </c>
      <c r="AP94" s="88" t="s">
        <v>402</v>
      </c>
      <c r="AQ94" s="88" t="s">
        <v>402</v>
      </c>
      <c r="AR94" s="88" t="s">
        <v>402</v>
      </c>
      <c r="AS94" s="88" t="s">
        <v>402</v>
      </c>
      <c r="AT94" s="88" t="s">
        <v>402</v>
      </c>
      <c r="AU94" s="88" t="s">
        <v>402</v>
      </c>
      <c r="AV94" s="88" t="s">
        <v>402</v>
      </c>
      <c r="AW94" s="87"/>
      <c r="AX94" s="87"/>
      <c r="AY94" s="87"/>
      <c r="AZ94" s="87"/>
      <c r="BA94" s="87"/>
      <c r="BB94" s="87"/>
      <c r="BC94" s="87"/>
      <c r="BD94" s="87"/>
      <c r="BE94" s="87"/>
      <c r="BF94" s="87"/>
      <c r="BG94" s="87"/>
      <c r="BH94" s="87"/>
      <c r="BI94" s="87"/>
      <c r="BJ94" s="87"/>
      <c r="BK94" s="87"/>
      <c r="BL94" s="87"/>
      <c r="BM94" s="87"/>
      <c r="BN94" s="87"/>
      <c r="BO94" s="87"/>
      <c r="BP94" s="87"/>
      <c r="BQ94" s="87"/>
      <c r="BR94" s="165"/>
      <c r="BS94" s="165"/>
      <c r="BT94" s="165"/>
      <c r="BU94" s="165"/>
      <c r="BV94" s="165"/>
      <c r="BW94" s="165"/>
      <c r="BX94" s="165"/>
      <c r="BY94" s="165"/>
      <c r="BZ94" s="165"/>
      <c r="CA94" s="165"/>
      <c r="CB94" s="165"/>
      <c r="CC94" s="165"/>
      <c r="CD94" s="165"/>
      <c r="CE94" s="165"/>
      <c r="CF94" s="165"/>
      <c r="CG94" s="165"/>
      <c r="CH94" s="165"/>
      <c r="CI94" s="165"/>
      <c r="CJ94" s="165"/>
      <c r="CK94" s="165"/>
      <c r="CL94" s="165"/>
      <c r="CM94" s="165"/>
      <c r="CN94" s="165"/>
      <c r="CO94" s="165"/>
      <c r="CP94" s="165"/>
      <c r="CQ94" s="165"/>
      <c r="CR94" s="165"/>
      <c r="CS94" s="165"/>
      <c r="CT94" s="165"/>
      <c r="CU94" s="165"/>
      <c r="CV94" s="165"/>
      <c r="CW94" s="165"/>
      <c r="CX94" s="165"/>
      <c r="CY94" s="165"/>
      <c r="CZ94" s="165"/>
      <c r="DA94" s="165"/>
      <c r="DB94" s="165"/>
      <c r="DC94" s="165"/>
      <c r="DD94" s="165"/>
      <c r="DE94" s="165"/>
      <c r="DF94" s="165"/>
      <c r="DG94" s="165"/>
      <c r="DH94" s="165"/>
      <c r="DI94" s="165"/>
      <c r="DJ94" s="165"/>
      <c r="DK94" s="165"/>
      <c r="DL94" s="165"/>
      <c r="DM94" s="165"/>
      <c r="DN94" s="165"/>
      <c r="DO94" s="165"/>
      <c r="DP94" s="165"/>
      <c r="DQ94" s="165"/>
      <c r="DR94" s="165"/>
      <c r="DS94" s="165"/>
      <c r="DT94" s="165"/>
      <c r="DU94" s="165"/>
      <c r="DV94" s="165"/>
      <c r="DW94" s="165"/>
      <c r="DX94" s="165"/>
      <c r="DY94" s="165"/>
      <c r="DZ94" s="165"/>
      <c r="EA94" s="165"/>
      <c r="EB94" s="165"/>
      <c r="EC94" s="165"/>
      <c r="ED94" s="165"/>
      <c r="EE94" s="132"/>
      <c r="EF94" s="165"/>
      <c r="EG94" s="165"/>
      <c r="EH94" s="165"/>
      <c r="EI94" s="165"/>
      <c r="EJ94" s="165"/>
      <c r="EK94" s="165"/>
      <c r="EL94" s="165"/>
      <c r="EM94" s="165"/>
      <c r="EN94" s="165"/>
      <c r="EO94" s="165"/>
      <c r="EP94" s="165"/>
      <c r="EQ94" s="165"/>
      <c r="ER94" s="165"/>
      <c r="ES94" s="165"/>
      <c r="ET94" s="165"/>
      <c r="EU94" s="165"/>
      <c r="EV94" s="165"/>
      <c r="EW94" s="165"/>
      <c r="EX94" s="165"/>
      <c r="EY94" s="165"/>
      <c r="EZ94" s="165"/>
      <c r="FA94" s="200"/>
      <c r="FB94" s="165"/>
      <c r="FC94" s="165"/>
      <c r="FD94" s="165"/>
      <c r="FE94" s="165"/>
      <c r="FF94" s="165"/>
      <c r="FG94" s="165"/>
      <c r="FH94" s="165"/>
      <c r="FI94" s="165"/>
      <c r="FJ94" s="165"/>
      <c r="FK94" s="165"/>
      <c r="FL94" s="165"/>
      <c r="FM94" s="165"/>
      <c r="FN94" s="165"/>
      <c r="FO94" s="165"/>
      <c r="FP94" s="165"/>
      <c r="FQ94" s="165"/>
      <c r="FR94" s="165"/>
      <c r="FS94" s="165"/>
      <c r="FT94" s="165"/>
      <c r="FU94" s="165"/>
      <c r="FV94" s="165"/>
      <c r="FW94" s="165"/>
      <c r="FX94" s="165"/>
      <c r="FY94" s="165"/>
      <c r="FZ94" s="165"/>
      <c r="GA94" s="165"/>
      <c r="GB94" s="165"/>
      <c r="GC94" s="165"/>
      <c r="GD94" s="165"/>
      <c r="GE94" s="165"/>
      <c r="GF94" s="165"/>
      <c r="GG94" s="200"/>
      <c r="GH94" s="165"/>
      <c r="GI94" s="165"/>
      <c r="GJ94" s="165"/>
      <c r="GK94" s="165"/>
      <c r="GL94" s="165"/>
      <c r="GM94" s="165"/>
      <c r="GN94" s="165"/>
      <c r="GO94" s="165"/>
      <c r="GP94" s="231"/>
      <c r="GQ94" s="165"/>
      <c r="GR94" s="165"/>
      <c r="GS94" s="165"/>
      <c r="GT94" s="165"/>
      <c r="GU94" s="165"/>
      <c r="GV94" s="165"/>
      <c r="GW94" s="165"/>
      <c r="GX94" s="165"/>
      <c r="GY94" s="231"/>
      <c r="GZ94" s="165"/>
      <c r="HA94" s="165"/>
      <c r="HB94" s="165"/>
      <c r="HC94" s="165"/>
      <c r="HD94" s="165"/>
      <c r="HE94" s="165"/>
      <c r="HF94" s="165"/>
      <c r="HG94" s="165"/>
      <c r="HH94" s="165"/>
      <c r="HI94" s="165"/>
      <c r="HJ94" s="165"/>
      <c r="HK94" s="165"/>
      <c r="HL94" s="165"/>
      <c r="HM94" s="165"/>
      <c r="HN94" s="165"/>
      <c r="HO94" s="165"/>
      <c r="HP94" s="165"/>
      <c r="HQ94" s="165"/>
      <c r="HR94" s="165"/>
      <c r="HS94" s="165"/>
      <c r="HT94" s="165"/>
      <c r="HU94" s="179">
        <v>99.198999999999998</v>
      </c>
      <c r="HV94" s="165">
        <v>0.80100000000000005</v>
      </c>
      <c r="HW94" s="30">
        <v>0.72199999999999998</v>
      </c>
      <c r="HX94" s="29">
        <v>0</v>
      </c>
      <c r="HY94" s="29">
        <v>0</v>
      </c>
      <c r="HZ94" s="29">
        <v>0</v>
      </c>
      <c r="IA94" s="29">
        <v>0</v>
      </c>
      <c r="IB94" s="29">
        <v>0</v>
      </c>
      <c r="IC94" s="29"/>
      <c r="ID94" s="28"/>
      <c r="IE94" s="29"/>
      <c r="IF94" s="32"/>
      <c r="IG94" s="30"/>
      <c r="IH94" s="37"/>
    </row>
    <row r="95" spans="1:242" ht="15" customHeight="1">
      <c r="A95" s="86" t="s">
        <v>472</v>
      </c>
      <c r="B95" s="29">
        <v>23003022</v>
      </c>
      <c r="C95" s="34">
        <v>87.66</v>
      </c>
      <c r="D95" s="28"/>
      <c r="E95" s="28"/>
      <c r="F95" s="36"/>
      <c r="G95" s="28"/>
      <c r="H95" s="28"/>
      <c r="I95" s="35"/>
      <c r="J95" s="88"/>
      <c r="K95" s="88"/>
      <c r="L95" s="88"/>
      <c r="M95" s="88"/>
      <c r="N95" s="88"/>
      <c r="O95" s="88"/>
      <c r="P95" s="131"/>
      <c r="Q95" s="88"/>
      <c r="R95" s="89"/>
      <c r="S95" s="88"/>
      <c r="T95" s="123"/>
      <c r="U95" s="89"/>
      <c r="V95" s="88"/>
      <c r="W95" s="217"/>
      <c r="X95" s="124"/>
      <c r="Y95" s="218"/>
      <c r="Z95" s="123"/>
      <c r="AA95" s="88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AQ95" s="87"/>
      <c r="AR95" s="87"/>
      <c r="AS95" s="87"/>
      <c r="AT95" s="87"/>
      <c r="AU95" s="87"/>
      <c r="AV95" s="87"/>
      <c r="AW95" s="87"/>
      <c r="AX95" s="87"/>
      <c r="AY95" s="88" t="s">
        <v>473</v>
      </c>
      <c r="AZ95" s="88" t="s">
        <v>473</v>
      </c>
      <c r="BA95" s="88" t="s">
        <v>474</v>
      </c>
      <c r="BB95" s="88" t="s">
        <v>475</v>
      </c>
      <c r="BC95" s="88" t="s">
        <v>474</v>
      </c>
      <c r="BD95" s="88" t="s">
        <v>473</v>
      </c>
      <c r="BE95" s="88" t="s">
        <v>474</v>
      </c>
      <c r="BF95" s="88" t="s">
        <v>474</v>
      </c>
      <c r="BG95" s="88" t="s">
        <v>475</v>
      </c>
      <c r="BH95" s="88" t="s">
        <v>475</v>
      </c>
      <c r="BI95" s="88" t="s">
        <v>473</v>
      </c>
      <c r="BJ95" s="88" t="s">
        <v>475</v>
      </c>
      <c r="BK95" s="88" t="s">
        <v>475</v>
      </c>
      <c r="BL95" s="88" t="s">
        <v>475</v>
      </c>
      <c r="BM95" s="88" t="s">
        <v>475</v>
      </c>
      <c r="BN95" s="88" t="s">
        <v>475</v>
      </c>
      <c r="BO95" s="88" t="s">
        <v>473</v>
      </c>
      <c r="BP95" s="88" t="s">
        <v>476</v>
      </c>
      <c r="BQ95" s="88" t="s">
        <v>473</v>
      </c>
      <c r="BR95" s="165" t="s">
        <v>475</v>
      </c>
      <c r="BS95" s="165" t="s">
        <v>474</v>
      </c>
      <c r="BT95" s="165" t="s">
        <v>473</v>
      </c>
      <c r="BU95" s="165" t="s">
        <v>474</v>
      </c>
      <c r="BV95" s="165" t="s">
        <v>476</v>
      </c>
      <c r="BW95" s="165" t="s">
        <v>473</v>
      </c>
      <c r="BX95" s="165" t="s">
        <v>474</v>
      </c>
      <c r="BY95" s="165" t="s">
        <v>476</v>
      </c>
      <c r="BZ95" s="165" t="s">
        <v>475</v>
      </c>
      <c r="CA95" s="165" t="s">
        <v>475</v>
      </c>
      <c r="CB95" s="165" t="s">
        <v>474</v>
      </c>
      <c r="CC95" s="165" t="s">
        <v>473</v>
      </c>
      <c r="CD95" s="165" t="s">
        <v>475</v>
      </c>
      <c r="CE95" s="165" t="s">
        <v>475</v>
      </c>
      <c r="CF95" s="165" t="s">
        <v>473</v>
      </c>
      <c r="CG95" s="165" t="s">
        <v>475</v>
      </c>
      <c r="CH95" s="165" t="s">
        <v>474</v>
      </c>
      <c r="CI95" s="165" t="s">
        <v>474</v>
      </c>
      <c r="CJ95" s="165" t="s">
        <v>476</v>
      </c>
      <c r="CK95" s="165" t="s">
        <v>473</v>
      </c>
      <c r="CL95" s="165" t="s">
        <v>474</v>
      </c>
      <c r="CM95" s="165" t="s">
        <v>474</v>
      </c>
      <c r="CN95" s="165" t="s">
        <v>475</v>
      </c>
      <c r="CO95" s="165" t="s">
        <v>473</v>
      </c>
      <c r="CP95" s="165" t="s">
        <v>473</v>
      </c>
      <c r="CQ95" s="165" t="s">
        <v>473</v>
      </c>
      <c r="CR95" s="165" t="s">
        <v>474</v>
      </c>
      <c r="CS95" s="165" t="s">
        <v>475</v>
      </c>
      <c r="CT95" s="165" t="s">
        <v>484</v>
      </c>
      <c r="CU95" s="165" t="s">
        <v>473</v>
      </c>
      <c r="CV95" s="165" t="s">
        <v>474</v>
      </c>
      <c r="CW95" s="165" t="s">
        <v>473</v>
      </c>
      <c r="CX95" s="165" t="s">
        <v>475</v>
      </c>
      <c r="CY95" s="165" t="s">
        <v>474</v>
      </c>
      <c r="CZ95" s="165" t="s">
        <v>475</v>
      </c>
      <c r="DA95" s="165" t="s">
        <v>475</v>
      </c>
      <c r="DB95" s="165" t="s">
        <v>477</v>
      </c>
      <c r="DC95" s="165" t="s">
        <v>475</v>
      </c>
      <c r="DD95" s="165" t="s">
        <v>475</v>
      </c>
      <c r="DE95" s="165" t="s">
        <v>475</v>
      </c>
      <c r="DF95" s="165" t="s">
        <v>473</v>
      </c>
      <c r="DG95" s="165" t="s">
        <v>475</v>
      </c>
      <c r="DH95" s="165" t="s">
        <v>473</v>
      </c>
      <c r="DI95" s="165" t="s">
        <v>473</v>
      </c>
      <c r="DJ95" s="165" t="s">
        <v>475</v>
      </c>
      <c r="DK95" s="165" t="s">
        <v>475</v>
      </c>
      <c r="DL95" s="165" t="s">
        <v>473</v>
      </c>
      <c r="DM95" s="165" t="s">
        <v>473</v>
      </c>
      <c r="DN95" s="165" t="s">
        <v>473</v>
      </c>
      <c r="DO95" s="165" t="s">
        <v>475</v>
      </c>
      <c r="DP95" s="165" t="s">
        <v>475</v>
      </c>
      <c r="DQ95" s="165" t="s">
        <v>475</v>
      </c>
      <c r="DR95" s="165" t="s">
        <v>475</v>
      </c>
      <c r="DS95" s="165" t="s">
        <v>478</v>
      </c>
      <c r="DT95" s="165" t="s">
        <v>474</v>
      </c>
      <c r="DU95" s="165" t="s">
        <v>485</v>
      </c>
      <c r="DV95" s="165" t="s">
        <v>392</v>
      </c>
      <c r="DW95" s="165" t="s">
        <v>485</v>
      </c>
      <c r="DX95" s="165" t="s">
        <v>474</v>
      </c>
      <c r="DY95" s="165" t="s">
        <v>473</v>
      </c>
      <c r="DZ95" s="165" t="s">
        <v>474</v>
      </c>
      <c r="EA95" s="165" t="s">
        <v>475</v>
      </c>
      <c r="EB95" s="165" t="s">
        <v>474</v>
      </c>
      <c r="EC95" s="165" t="s">
        <v>475</v>
      </c>
      <c r="ED95" s="165" t="s">
        <v>475</v>
      </c>
      <c r="EE95" s="132" t="s">
        <v>474</v>
      </c>
      <c r="EF95" s="165" t="s">
        <v>474</v>
      </c>
      <c r="EG95" s="165" t="s">
        <v>475</v>
      </c>
      <c r="EH95" s="165" t="s">
        <v>475</v>
      </c>
      <c r="EI95" s="165" t="s">
        <v>473</v>
      </c>
      <c r="EJ95" s="165" t="s">
        <v>475</v>
      </c>
      <c r="EK95" s="165" t="s">
        <v>474</v>
      </c>
      <c r="EL95" s="165" t="s">
        <v>476</v>
      </c>
      <c r="EM95" s="165" t="s">
        <v>473</v>
      </c>
      <c r="EN95" s="165" t="s">
        <v>473</v>
      </c>
      <c r="EO95" s="165" t="s">
        <v>475</v>
      </c>
      <c r="EP95" s="165" t="s">
        <v>473</v>
      </c>
      <c r="EQ95" s="165" t="s">
        <v>475</v>
      </c>
      <c r="ER95" s="165" t="s">
        <v>474</v>
      </c>
      <c r="ES95" s="165" t="s">
        <v>473</v>
      </c>
      <c r="ET95" s="165" t="s">
        <v>475</v>
      </c>
      <c r="EU95" s="165" t="s">
        <v>479</v>
      </c>
      <c r="EV95" s="165" t="s">
        <v>473</v>
      </c>
      <c r="EW95" s="165" t="s">
        <v>473</v>
      </c>
      <c r="EX95" s="165" t="s">
        <v>477</v>
      </c>
      <c r="EY95" s="165" t="s">
        <v>474</v>
      </c>
      <c r="EZ95" s="165" t="s">
        <v>473</v>
      </c>
      <c r="FA95" s="200">
        <v>1.372E-2</v>
      </c>
      <c r="FB95" s="165" t="s">
        <v>477</v>
      </c>
      <c r="FC95" s="165" t="s">
        <v>474</v>
      </c>
      <c r="FD95" s="165" t="s">
        <v>475</v>
      </c>
      <c r="FE95" s="165" t="s">
        <v>474</v>
      </c>
      <c r="FF95" s="165" t="s">
        <v>480</v>
      </c>
      <c r="FG95" s="165" t="s">
        <v>473</v>
      </c>
      <c r="FH95" s="165" t="s">
        <v>475</v>
      </c>
      <c r="FI95" s="165" t="s">
        <v>475</v>
      </c>
      <c r="FJ95" s="165" t="s">
        <v>473</v>
      </c>
      <c r="FK95" s="165" t="s">
        <v>478</v>
      </c>
      <c r="FL95" s="165" t="s">
        <v>475</v>
      </c>
      <c r="FM95" s="165" t="s">
        <v>475</v>
      </c>
      <c r="FN95" s="165" t="s">
        <v>475</v>
      </c>
      <c r="FO95" s="165" t="s">
        <v>485</v>
      </c>
      <c r="FP95" s="165" t="s">
        <v>475</v>
      </c>
      <c r="FQ95" s="165" t="s">
        <v>486</v>
      </c>
      <c r="FR95" s="165" t="s">
        <v>473</v>
      </c>
      <c r="FS95" s="165" t="s">
        <v>474</v>
      </c>
      <c r="FT95" s="165" t="s">
        <v>480</v>
      </c>
      <c r="FU95" s="165" t="s">
        <v>473</v>
      </c>
      <c r="FV95" s="165" t="s">
        <v>474</v>
      </c>
      <c r="FW95" s="165" t="s">
        <v>474</v>
      </c>
      <c r="FX95" s="165" t="s">
        <v>475</v>
      </c>
      <c r="FY95" s="165" t="s">
        <v>475</v>
      </c>
      <c r="FZ95" s="165" t="s">
        <v>473</v>
      </c>
      <c r="GA95" s="165" t="s">
        <v>474</v>
      </c>
      <c r="GB95" s="165" t="s">
        <v>476</v>
      </c>
      <c r="GC95" s="165" t="s">
        <v>475</v>
      </c>
      <c r="GD95" s="165" t="s">
        <v>475</v>
      </c>
      <c r="GE95" s="165" t="s">
        <v>475</v>
      </c>
      <c r="GF95" s="165" t="s">
        <v>475</v>
      </c>
      <c r="GG95" s="200">
        <v>1.9869999999999999E-2</v>
      </c>
      <c r="GH95" s="165" t="s">
        <v>475</v>
      </c>
      <c r="GI95" s="165" t="s">
        <v>475</v>
      </c>
      <c r="GJ95" s="165" t="s">
        <v>473</v>
      </c>
      <c r="GK95" s="165" t="s">
        <v>473</v>
      </c>
      <c r="GL95" s="165" t="s">
        <v>474</v>
      </c>
      <c r="GM95" s="165" t="s">
        <v>475</v>
      </c>
      <c r="GN95" s="165" t="s">
        <v>475</v>
      </c>
      <c r="GO95" s="165" t="s">
        <v>478</v>
      </c>
      <c r="GP95" s="231">
        <v>1.5310000000000001E-2</v>
      </c>
      <c r="GQ95" s="165" t="s">
        <v>475</v>
      </c>
      <c r="GR95" s="165" t="s">
        <v>475</v>
      </c>
      <c r="GS95" s="165" t="s">
        <v>473</v>
      </c>
      <c r="GT95" s="165" t="s">
        <v>475</v>
      </c>
      <c r="GU95" s="165" t="s">
        <v>475</v>
      </c>
      <c r="GV95" s="165" t="s">
        <v>475</v>
      </c>
      <c r="GW95" s="165" t="s">
        <v>475</v>
      </c>
      <c r="GX95" s="165" t="s">
        <v>475</v>
      </c>
      <c r="GY95" s="231" t="s">
        <v>473</v>
      </c>
      <c r="GZ95" s="165" t="s">
        <v>475</v>
      </c>
      <c r="HA95" s="165" t="s">
        <v>474</v>
      </c>
      <c r="HB95" s="165" t="s">
        <v>475</v>
      </c>
      <c r="HC95" s="165" t="s">
        <v>475</v>
      </c>
      <c r="HD95" s="165" t="s">
        <v>473</v>
      </c>
      <c r="HE95" s="165" t="s">
        <v>476</v>
      </c>
      <c r="HF95" s="165" t="s">
        <v>473</v>
      </c>
      <c r="HG95" s="165" t="s">
        <v>475</v>
      </c>
      <c r="HH95" s="165" t="s">
        <v>473</v>
      </c>
      <c r="HI95" s="165" t="s">
        <v>473</v>
      </c>
      <c r="HJ95" s="165" t="s">
        <v>474</v>
      </c>
      <c r="HK95" s="165" t="s">
        <v>475</v>
      </c>
      <c r="HL95" s="165" t="s">
        <v>473</v>
      </c>
      <c r="HM95" s="165" t="s">
        <v>474</v>
      </c>
      <c r="HN95" s="165" t="s">
        <v>475</v>
      </c>
      <c r="HO95" s="165" t="s">
        <v>475</v>
      </c>
      <c r="HP95" s="165" t="s">
        <v>473</v>
      </c>
      <c r="HQ95" s="165" t="s">
        <v>477</v>
      </c>
      <c r="HR95" s="165" t="s">
        <v>474</v>
      </c>
      <c r="HS95" s="165" t="s">
        <v>473</v>
      </c>
      <c r="HT95" s="165" t="s">
        <v>475</v>
      </c>
      <c r="HU95" s="179">
        <v>99.05</v>
      </c>
      <c r="HV95" s="165">
        <v>0.5</v>
      </c>
      <c r="HW95" s="30">
        <v>0.35</v>
      </c>
      <c r="HX95" s="29">
        <v>0</v>
      </c>
      <c r="HY95" s="29">
        <v>0</v>
      </c>
      <c r="HZ95" s="32">
        <v>0.1</v>
      </c>
      <c r="IA95" s="29">
        <v>0</v>
      </c>
      <c r="IB95" s="29">
        <v>0</v>
      </c>
      <c r="IC95" s="32"/>
      <c r="ID95" s="37"/>
      <c r="IE95" s="27"/>
      <c r="IF95" s="29"/>
      <c r="IG95" s="27"/>
      <c r="IH95" s="28"/>
    </row>
    <row r="96" spans="1:242" ht="15" customHeight="1">
      <c r="A96" s="86" t="s">
        <v>472</v>
      </c>
      <c r="B96" s="29">
        <v>23003022</v>
      </c>
      <c r="C96" s="34">
        <v>88.31</v>
      </c>
      <c r="D96" s="34"/>
      <c r="E96" s="28"/>
      <c r="F96" s="37"/>
      <c r="G96" s="37"/>
      <c r="H96" s="33"/>
      <c r="I96" s="35"/>
      <c r="J96" s="88"/>
      <c r="K96" s="87"/>
      <c r="L96" s="87"/>
      <c r="M96" s="88" t="s">
        <v>399</v>
      </c>
      <c r="N96" s="88" t="s">
        <v>399</v>
      </c>
      <c r="O96" s="88" t="s">
        <v>400</v>
      </c>
      <c r="P96" s="88" t="s">
        <v>400</v>
      </c>
      <c r="Q96" s="88" t="s">
        <v>401</v>
      </c>
      <c r="R96" s="88" t="s">
        <v>498</v>
      </c>
      <c r="S96" s="88" t="s">
        <v>401</v>
      </c>
      <c r="T96" s="131">
        <v>0</v>
      </c>
      <c r="U96" s="88" t="s">
        <v>402</v>
      </c>
      <c r="V96" s="88" t="s">
        <v>501</v>
      </c>
      <c r="W96" s="217" t="s">
        <v>403</v>
      </c>
      <c r="X96" s="88" t="s">
        <v>402</v>
      </c>
      <c r="Y96" s="218">
        <v>0</v>
      </c>
      <c r="Z96" s="123" t="s">
        <v>402</v>
      </c>
      <c r="AA96" s="88" t="s">
        <v>402</v>
      </c>
      <c r="AB96" s="88" t="s">
        <v>402</v>
      </c>
      <c r="AC96" s="88" t="s">
        <v>402</v>
      </c>
      <c r="AD96" s="88" t="s">
        <v>402</v>
      </c>
      <c r="AE96" s="88" t="s">
        <v>404</v>
      </c>
      <c r="AF96" s="88" t="s">
        <v>402</v>
      </c>
      <c r="AG96" s="88" t="s">
        <v>402</v>
      </c>
      <c r="AH96" s="88" t="s">
        <v>402</v>
      </c>
      <c r="AI96" s="88" t="s">
        <v>402</v>
      </c>
      <c r="AJ96" s="88" t="s">
        <v>402</v>
      </c>
      <c r="AK96" s="88" t="s">
        <v>402</v>
      </c>
      <c r="AL96" s="88" t="s">
        <v>402</v>
      </c>
      <c r="AM96" s="88" t="s">
        <v>402</v>
      </c>
      <c r="AN96" s="88" t="s">
        <v>402</v>
      </c>
      <c r="AO96" s="88" t="s">
        <v>402</v>
      </c>
      <c r="AP96" s="88" t="s">
        <v>402</v>
      </c>
      <c r="AQ96" s="88" t="s">
        <v>402</v>
      </c>
      <c r="AR96" s="88" t="s">
        <v>402</v>
      </c>
      <c r="AS96" s="88" t="s">
        <v>402</v>
      </c>
      <c r="AT96" s="88" t="s">
        <v>402</v>
      </c>
      <c r="AU96" s="88" t="s">
        <v>402</v>
      </c>
      <c r="AV96" s="88" t="s">
        <v>402</v>
      </c>
      <c r="AW96" s="87"/>
      <c r="AX96" s="87"/>
      <c r="AY96" s="87"/>
      <c r="AZ96" s="87"/>
      <c r="BA96" s="87"/>
      <c r="BB96" s="87"/>
      <c r="BC96" s="87"/>
      <c r="BD96" s="87"/>
      <c r="BE96" s="87"/>
      <c r="BF96" s="87"/>
      <c r="BG96" s="87"/>
      <c r="BH96" s="87"/>
      <c r="BI96" s="87"/>
      <c r="BJ96" s="87"/>
      <c r="BK96" s="87"/>
      <c r="BL96" s="87"/>
      <c r="BM96" s="87"/>
      <c r="BN96" s="87"/>
      <c r="BO96" s="87"/>
      <c r="BP96" s="87"/>
      <c r="BQ96" s="87"/>
      <c r="BR96" s="165"/>
      <c r="BS96" s="165"/>
      <c r="BT96" s="165"/>
      <c r="BU96" s="165"/>
      <c r="BV96" s="165"/>
      <c r="BW96" s="165"/>
      <c r="BX96" s="165"/>
      <c r="BY96" s="165"/>
      <c r="BZ96" s="165"/>
      <c r="CA96" s="165"/>
      <c r="CB96" s="165"/>
      <c r="CC96" s="165"/>
      <c r="CD96" s="165"/>
      <c r="CE96" s="165"/>
      <c r="CF96" s="165"/>
      <c r="CG96" s="165"/>
      <c r="CH96" s="165"/>
      <c r="CI96" s="165"/>
      <c r="CJ96" s="165"/>
      <c r="CK96" s="165"/>
      <c r="CL96" s="165"/>
      <c r="CM96" s="165"/>
      <c r="CN96" s="165"/>
      <c r="CO96" s="165"/>
      <c r="CP96" s="165"/>
      <c r="CQ96" s="165"/>
      <c r="CR96" s="165"/>
      <c r="CS96" s="165"/>
      <c r="CT96" s="165"/>
      <c r="CU96" s="165"/>
      <c r="CV96" s="165"/>
      <c r="CW96" s="165"/>
      <c r="CX96" s="165"/>
      <c r="CY96" s="165"/>
      <c r="CZ96" s="165"/>
      <c r="DA96" s="165"/>
      <c r="DB96" s="165"/>
      <c r="DC96" s="165"/>
      <c r="DD96" s="165"/>
      <c r="DE96" s="165"/>
      <c r="DF96" s="165"/>
      <c r="DG96" s="165"/>
      <c r="DH96" s="165"/>
      <c r="DI96" s="165"/>
      <c r="DJ96" s="165"/>
      <c r="DK96" s="165"/>
      <c r="DL96" s="165"/>
      <c r="DM96" s="165"/>
      <c r="DN96" s="165"/>
      <c r="DO96" s="165"/>
      <c r="DP96" s="165"/>
      <c r="DQ96" s="165"/>
      <c r="DR96" s="165"/>
      <c r="DS96" s="165"/>
      <c r="DT96" s="165"/>
      <c r="DU96" s="165"/>
      <c r="DV96" s="165"/>
      <c r="DW96" s="165"/>
      <c r="DX96" s="165"/>
      <c r="DY96" s="165"/>
      <c r="DZ96" s="165"/>
      <c r="EA96" s="165"/>
      <c r="EB96" s="165"/>
      <c r="EC96" s="165"/>
      <c r="ED96" s="165"/>
      <c r="EE96" s="132"/>
      <c r="EF96" s="165"/>
      <c r="EG96" s="165"/>
      <c r="EH96" s="165"/>
      <c r="EI96" s="165"/>
      <c r="EJ96" s="165"/>
      <c r="EK96" s="165"/>
      <c r="EL96" s="165"/>
      <c r="EM96" s="165"/>
      <c r="EN96" s="165"/>
      <c r="EO96" s="165"/>
      <c r="EP96" s="165"/>
      <c r="EQ96" s="165"/>
      <c r="ER96" s="165"/>
      <c r="ES96" s="165"/>
      <c r="ET96" s="165"/>
      <c r="EU96" s="165"/>
      <c r="EV96" s="165"/>
      <c r="EW96" s="165"/>
      <c r="EX96" s="165"/>
      <c r="EY96" s="165"/>
      <c r="EZ96" s="165"/>
      <c r="FA96" s="200"/>
      <c r="FB96" s="165"/>
      <c r="FC96" s="165"/>
      <c r="FD96" s="165"/>
      <c r="FE96" s="165"/>
      <c r="FF96" s="165"/>
      <c r="FG96" s="165"/>
      <c r="FH96" s="165"/>
      <c r="FI96" s="165"/>
      <c r="FJ96" s="165"/>
      <c r="FK96" s="165"/>
      <c r="FL96" s="165"/>
      <c r="FM96" s="165"/>
      <c r="FN96" s="165"/>
      <c r="FO96" s="165"/>
      <c r="FP96" s="165"/>
      <c r="FQ96" s="165"/>
      <c r="FR96" s="165"/>
      <c r="FS96" s="165"/>
      <c r="FT96" s="165"/>
      <c r="FU96" s="165"/>
      <c r="FV96" s="165"/>
      <c r="FW96" s="165"/>
      <c r="FX96" s="165"/>
      <c r="FY96" s="165"/>
      <c r="FZ96" s="165"/>
      <c r="GA96" s="165"/>
      <c r="GB96" s="165"/>
      <c r="GC96" s="165"/>
      <c r="GD96" s="165"/>
      <c r="GE96" s="165"/>
      <c r="GF96" s="165"/>
      <c r="GG96" s="200"/>
      <c r="GH96" s="165"/>
      <c r="GI96" s="165"/>
      <c r="GJ96" s="165"/>
      <c r="GK96" s="165"/>
      <c r="GL96" s="165"/>
      <c r="GM96" s="165"/>
      <c r="GN96" s="165"/>
      <c r="GO96" s="165"/>
      <c r="GP96" s="231"/>
      <c r="GQ96" s="165"/>
      <c r="GR96" s="165"/>
      <c r="GS96" s="165"/>
      <c r="GT96" s="165"/>
      <c r="GU96" s="165"/>
      <c r="GV96" s="165"/>
      <c r="GW96" s="165"/>
      <c r="GX96" s="165"/>
      <c r="GY96" s="231"/>
      <c r="GZ96" s="165"/>
      <c r="HA96" s="165"/>
      <c r="HB96" s="165"/>
      <c r="HC96" s="165"/>
      <c r="HD96" s="165"/>
      <c r="HE96" s="165"/>
      <c r="HF96" s="165"/>
      <c r="HG96" s="165"/>
      <c r="HH96" s="165"/>
      <c r="HI96" s="165"/>
      <c r="HJ96" s="165"/>
      <c r="HK96" s="165"/>
      <c r="HL96" s="165"/>
      <c r="HM96" s="165"/>
      <c r="HN96" s="165"/>
      <c r="HO96" s="165"/>
      <c r="HP96" s="165"/>
      <c r="HQ96" s="165"/>
      <c r="HR96" s="165"/>
      <c r="HS96" s="165"/>
      <c r="HT96" s="165"/>
      <c r="HU96" s="179">
        <v>98.8</v>
      </c>
      <c r="HV96" s="165">
        <v>0.25</v>
      </c>
      <c r="HW96" s="30">
        <v>0.75</v>
      </c>
      <c r="HX96" s="29">
        <v>0</v>
      </c>
      <c r="HY96" s="29">
        <v>0</v>
      </c>
      <c r="HZ96" s="32">
        <v>0.2</v>
      </c>
      <c r="IA96" s="29">
        <v>0</v>
      </c>
      <c r="IB96" s="29">
        <v>0</v>
      </c>
      <c r="IC96" s="27"/>
      <c r="ID96" s="28"/>
      <c r="IE96" s="27"/>
      <c r="IF96" s="27"/>
      <c r="IG96" s="27"/>
      <c r="IH96" s="28"/>
    </row>
    <row r="97" spans="1:242" ht="15" customHeight="1">
      <c r="A97" s="86" t="s">
        <v>472</v>
      </c>
      <c r="B97" s="29">
        <v>23003082</v>
      </c>
      <c r="C97" s="34">
        <v>89.21</v>
      </c>
      <c r="D97" s="28"/>
      <c r="E97" s="34"/>
      <c r="F97" s="28"/>
      <c r="G97" s="28"/>
      <c r="H97" s="28"/>
      <c r="I97" s="36"/>
      <c r="J97" s="88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217"/>
      <c r="X97" s="87"/>
      <c r="Y97" s="218"/>
      <c r="Z97" s="123"/>
      <c r="AA97" s="87"/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87"/>
      <c r="AO97" s="87"/>
      <c r="AP97" s="87"/>
      <c r="AQ97" s="87"/>
      <c r="AR97" s="87"/>
      <c r="AS97" s="87"/>
      <c r="AT97" s="87"/>
      <c r="AU97" s="87"/>
      <c r="AV97" s="87"/>
      <c r="AW97" s="87"/>
      <c r="AX97" s="87"/>
      <c r="AY97" s="88" t="s">
        <v>473</v>
      </c>
      <c r="AZ97" s="88" t="s">
        <v>473</v>
      </c>
      <c r="BA97" s="88" t="s">
        <v>474</v>
      </c>
      <c r="BB97" s="88" t="s">
        <v>475</v>
      </c>
      <c r="BC97" s="88" t="s">
        <v>474</v>
      </c>
      <c r="BD97" s="88" t="s">
        <v>473</v>
      </c>
      <c r="BE97" s="88" t="s">
        <v>474</v>
      </c>
      <c r="BF97" s="88" t="s">
        <v>474</v>
      </c>
      <c r="BG97" s="88" t="s">
        <v>475</v>
      </c>
      <c r="BH97" s="88" t="s">
        <v>475</v>
      </c>
      <c r="BI97" s="88" t="s">
        <v>473</v>
      </c>
      <c r="BJ97" s="88" t="s">
        <v>475</v>
      </c>
      <c r="BK97" s="88" t="s">
        <v>475</v>
      </c>
      <c r="BL97" s="88" t="s">
        <v>475</v>
      </c>
      <c r="BM97" s="88" t="s">
        <v>475</v>
      </c>
      <c r="BN97" s="88" t="s">
        <v>475</v>
      </c>
      <c r="BO97" s="88" t="s">
        <v>473</v>
      </c>
      <c r="BP97" s="88" t="s">
        <v>476</v>
      </c>
      <c r="BQ97" s="88" t="s">
        <v>473</v>
      </c>
      <c r="BR97" s="165" t="s">
        <v>475</v>
      </c>
      <c r="BS97" s="165" t="s">
        <v>474</v>
      </c>
      <c r="BT97" s="165" t="s">
        <v>473</v>
      </c>
      <c r="BU97" s="165" t="s">
        <v>474</v>
      </c>
      <c r="BV97" s="165" t="s">
        <v>476</v>
      </c>
      <c r="BW97" s="165" t="s">
        <v>473</v>
      </c>
      <c r="BX97" s="165" t="s">
        <v>474</v>
      </c>
      <c r="BY97" s="165" t="s">
        <v>476</v>
      </c>
      <c r="BZ97" s="165" t="s">
        <v>475</v>
      </c>
      <c r="CA97" s="165" t="s">
        <v>475</v>
      </c>
      <c r="CB97" s="165" t="s">
        <v>474</v>
      </c>
      <c r="CC97" s="165" t="s">
        <v>473</v>
      </c>
      <c r="CD97" s="165" t="s">
        <v>475</v>
      </c>
      <c r="CE97" s="165" t="s">
        <v>475</v>
      </c>
      <c r="CF97" s="165" t="s">
        <v>473</v>
      </c>
      <c r="CG97" s="165" t="s">
        <v>475</v>
      </c>
      <c r="CH97" s="165" t="s">
        <v>474</v>
      </c>
      <c r="CI97" s="165" t="s">
        <v>474</v>
      </c>
      <c r="CJ97" s="165" t="s">
        <v>476</v>
      </c>
      <c r="CK97" s="165" t="s">
        <v>473</v>
      </c>
      <c r="CL97" s="165" t="s">
        <v>474</v>
      </c>
      <c r="CM97" s="165" t="s">
        <v>474</v>
      </c>
      <c r="CN97" s="165" t="s">
        <v>475</v>
      </c>
      <c r="CO97" s="165" t="s">
        <v>473</v>
      </c>
      <c r="CP97" s="165" t="s">
        <v>473</v>
      </c>
      <c r="CQ97" s="165" t="s">
        <v>473</v>
      </c>
      <c r="CR97" s="165" t="s">
        <v>474</v>
      </c>
      <c r="CS97" s="165" t="s">
        <v>475</v>
      </c>
      <c r="CT97" s="165" t="s">
        <v>484</v>
      </c>
      <c r="CU97" s="165" t="s">
        <v>473</v>
      </c>
      <c r="CV97" s="165" t="s">
        <v>474</v>
      </c>
      <c r="CW97" s="165" t="s">
        <v>473</v>
      </c>
      <c r="CX97" s="165" t="s">
        <v>475</v>
      </c>
      <c r="CY97" s="165" t="s">
        <v>474</v>
      </c>
      <c r="CZ97" s="165" t="s">
        <v>475</v>
      </c>
      <c r="DA97" s="165" t="s">
        <v>475</v>
      </c>
      <c r="DB97" s="165" t="s">
        <v>477</v>
      </c>
      <c r="DC97" s="165" t="s">
        <v>475</v>
      </c>
      <c r="DD97" s="165" t="s">
        <v>475</v>
      </c>
      <c r="DE97" s="165" t="s">
        <v>475</v>
      </c>
      <c r="DF97" s="165" t="s">
        <v>473</v>
      </c>
      <c r="DG97" s="165" t="s">
        <v>475</v>
      </c>
      <c r="DH97" s="165" t="s">
        <v>473</v>
      </c>
      <c r="DI97" s="165" t="s">
        <v>473</v>
      </c>
      <c r="DJ97" s="165" t="s">
        <v>475</v>
      </c>
      <c r="DK97" s="165" t="s">
        <v>475</v>
      </c>
      <c r="DL97" s="165" t="s">
        <v>473</v>
      </c>
      <c r="DM97" s="165" t="s">
        <v>473</v>
      </c>
      <c r="DN97" s="165" t="s">
        <v>473</v>
      </c>
      <c r="DO97" s="165" t="s">
        <v>475</v>
      </c>
      <c r="DP97" s="165" t="s">
        <v>475</v>
      </c>
      <c r="DQ97" s="165" t="s">
        <v>475</v>
      </c>
      <c r="DR97" s="165" t="s">
        <v>475</v>
      </c>
      <c r="DS97" s="165" t="s">
        <v>478</v>
      </c>
      <c r="DT97" s="165" t="s">
        <v>474</v>
      </c>
      <c r="DU97" s="165" t="s">
        <v>485</v>
      </c>
      <c r="DV97" s="165" t="s">
        <v>392</v>
      </c>
      <c r="DW97" s="165" t="s">
        <v>485</v>
      </c>
      <c r="DX97" s="165" t="s">
        <v>474</v>
      </c>
      <c r="DY97" s="165" t="s">
        <v>473</v>
      </c>
      <c r="DZ97" s="165" t="s">
        <v>474</v>
      </c>
      <c r="EA97" s="165" t="s">
        <v>475</v>
      </c>
      <c r="EB97" s="165" t="s">
        <v>474</v>
      </c>
      <c r="EC97" s="165" t="s">
        <v>475</v>
      </c>
      <c r="ED97" s="165" t="s">
        <v>475</v>
      </c>
      <c r="EE97" s="132">
        <v>7.0040000000000005E-2</v>
      </c>
      <c r="EF97" s="165" t="s">
        <v>474</v>
      </c>
      <c r="EG97" s="165" t="s">
        <v>475</v>
      </c>
      <c r="EH97" s="165" t="s">
        <v>475</v>
      </c>
      <c r="EI97" s="165" t="s">
        <v>473</v>
      </c>
      <c r="EJ97" s="165" t="s">
        <v>475</v>
      </c>
      <c r="EK97" s="165" t="s">
        <v>474</v>
      </c>
      <c r="EL97" s="165" t="s">
        <v>476</v>
      </c>
      <c r="EM97" s="165" t="s">
        <v>473</v>
      </c>
      <c r="EN97" s="165" t="s">
        <v>473</v>
      </c>
      <c r="EO97" s="165" t="s">
        <v>475</v>
      </c>
      <c r="EP97" s="165" t="s">
        <v>473</v>
      </c>
      <c r="EQ97" s="165" t="s">
        <v>475</v>
      </c>
      <c r="ER97" s="165" t="s">
        <v>474</v>
      </c>
      <c r="ES97" s="165" t="s">
        <v>473</v>
      </c>
      <c r="ET97" s="165" t="s">
        <v>475</v>
      </c>
      <c r="EU97" s="165" t="s">
        <v>479</v>
      </c>
      <c r="EV97" s="165" t="s">
        <v>473</v>
      </c>
      <c r="EW97" s="165" t="s">
        <v>473</v>
      </c>
      <c r="EX97" s="165" t="s">
        <v>477</v>
      </c>
      <c r="EY97" s="165" t="s">
        <v>474</v>
      </c>
      <c r="EZ97" s="165" t="s">
        <v>473</v>
      </c>
      <c r="FA97" s="200" t="s">
        <v>473</v>
      </c>
      <c r="FB97" s="165" t="s">
        <v>477</v>
      </c>
      <c r="FC97" s="165" t="s">
        <v>474</v>
      </c>
      <c r="FD97" s="165" t="s">
        <v>475</v>
      </c>
      <c r="FE97" s="165" t="s">
        <v>474</v>
      </c>
      <c r="FF97" s="165" t="s">
        <v>480</v>
      </c>
      <c r="FG97" s="165" t="s">
        <v>473</v>
      </c>
      <c r="FH97" s="165" t="s">
        <v>475</v>
      </c>
      <c r="FI97" s="165" t="s">
        <v>475</v>
      </c>
      <c r="FJ97" s="165" t="s">
        <v>473</v>
      </c>
      <c r="FK97" s="165" t="s">
        <v>478</v>
      </c>
      <c r="FL97" s="165" t="s">
        <v>475</v>
      </c>
      <c r="FM97" s="165" t="s">
        <v>475</v>
      </c>
      <c r="FN97" s="165" t="s">
        <v>475</v>
      </c>
      <c r="FO97" s="165" t="s">
        <v>485</v>
      </c>
      <c r="FP97" s="165" t="s">
        <v>475</v>
      </c>
      <c r="FQ97" s="165" t="s">
        <v>486</v>
      </c>
      <c r="FR97" s="165" t="s">
        <v>473</v>
      </c>
      <c r="FS97" s="165" t="s">
        <v>474</v>
      </c>
      <c r="FT97" s="165" t="s">
        <v>480</v>
      </c>
      <c r="FU97" s="165" t="s">
        <v>473</v>
      </c>
      <c r="FV97" s="165" t="s">
        <v>474</v>
      </c>
      <c r="FW97" s="165" t="s">
        <v>474</v>
      </c>
      <c r="FX97" s="165" t="s">
        <v>475</v>
      </c>
      <c r="FY97" s="165" t="s">
        <v>475</v>
      </c>
      <c r="FZ97" s="165" t="s">
        <v>473</v>
      </c>
      <c r="GA97" s="165" t="s">
        <v>474</v>
      </c>
      <c r="GB97" s="165" t="s">
        <v>476</v>
      </c>
      <c r="GC97" s="165" t="s">
        <v>475</v>
      </c>
      <c r="GD97" s="165" t="s">
        <v>475</v>
      </c>
      <c r="GE97" s="165" t="s">
        <v>475</v>
      </c>
      <c r="GF97" s="165" t="s">
        <v>475</v>
      </c>
      <c r="GG97" s="200" t="s">
        <v>475</v>
      </c>
      <c r="GH97" s="165" t="s">
        <v>475</v>
      </c>
      <c r="GI97" s="165" t="s">
        <v>475</v>
      </c>
      <c r="GJ97" s="165" t="s">
        <v>473</v>
      </c>
      <c r="GK97" s="165" t="s">
        <v>473</v>
      </c>
      <c r="GL97" s="165" t="s">
        <v>474</v>
      </c>
      <c r="GM97" s="165" t="s">
        <v>475</v>
      </c>
      <c r="GN97" s="165" t="s">
        <v>475</v>
      </c>
      <c r="GO97" s="165" t="s">
        <v>478</v>
      </c>
      <c r="GP97" s="231" t="s">
        <v>474</v>
      </c>
      <c r="GQ97" s="165" t="s">
        <v>475</v>
      </c>
      <c r="GR97" s="165" t="s">
        <v>475</v>
      </c>
      <c r="GS97" s="165" t="s">
        <v>473</v>
      </c>
      <c r="GT97" s="165" t="s">
        <v>475</v>
      </c>
      <c r="GU97" s="165" t="s">
        <v>475</v>
      </c>
      <c r="GV97" s="165" t="s">
        <v>475</v>
      </c>
      <c r="GW97" s="165" t="s">
        <v>475</v>
      </c>
      <c r="GX97" s="165" t="s">
        <v>475</v>
      </c>
      <c r="GY97" s="231">
        <v>5.3990000000000002E-3</v>
      </c>
      <c r="GZ97" s="165" t="s">
        <v>475</v>
      </c>
      <c r="HA97" s="165" t="s">
        <v>474</v>
      </c>
      <c r="HB97" s="165" t="s">
        <v>475</v>
      </c>
      <c r="HC97" s="165" t="s">
        <v>475</v>
      </c>
      <c r="HD97" s="165" t="s">
        <v>473</v>
      </c>
      <c r="HE97" s="165" t="s">
        <v>476</v>
      </c>
      <c r="HF97" s="165" t="s">
        <v>473</v>
      </c>
      <c r="HG97" s="165" t="s">
        <v>475</v>
      </c>
      <c r="HH97" s="165" t="s">
        <v>473</v>
      </c>
      <c r="HI97" s="165" t="s">
        <v>473</v>
      </c>
      <c r="HJ97" s="165" t="s">
        <v>474</v>
      </c>
      <c r="HK97" s="165" t="s">
        <v>475</v>
      </c>
      <c r="HL97" s="165" t="s">
        <v>473</v>
      </c>
      <c r="HM97" s="165" t="s">
        <v>474</v>
      </c>
      <c r="HN97" s="165" t="s">
        <v>475</v>
      </c>
      <c r="HO97" s="165" t="s">
        <v>475</v>
      </c>
      <c r="HP97" s="165" t="s">
        <v>473</v>
      </c>
      <c r="HQ97" s="165" t="s">
        <v>477</v>
      </c>
      <c r="HR97" s="165" t="s">
        <v>474</v>
      </c>
      <c r="HS97" s="165" t="s">
        <v>473</v>
      </c>
      <c r="HT97" s="165" t="s">
        <v>475</v>
      </c>
      <c r="HU97" s="179">
        <v>98.7</v>
      </c>
      <c r="HV97" s="165">
        <v>0.54</v>
      </c>
      <c r="HW97" s="30">
        <v>0.46</v>
      </c>
      <c r="HX97" s="29">
        <v>0</v>
      </c>
      <c r="HY97" s="29">
        <v>0</v>
      </c>
      <c r="HZ97" s="32">
        <v>0.3</v>
      </c>
      <c r="IA97" s="29">
        <v>0</v>
      </c>
      <c r="IB97" s="29">
        <v>0</v>
      </c>
      <c r="IC97" s="29"/>
      <c r="ID97" s="28"/>
      <c r="IE97" s="29"/>
      <c r="IF97" s="32"/>
      <c r="IG97" s="32"/>
      <c r="IH97" s="37"/>
    </row>
    <row r="98" spans="1:242" ht="15" customHeight="1">
      <c r="A98" s="86" t="s">
        <v>506</v>
      </c>
      <c r="B98" s="29">
        <v>23000310</v>
      </c>
      <c r="C98" s="34">
        <v>36.840000000000003</v>
      </c>
      <c r="D98" s="28"/>
      <c r="E98" s="28"/>
      <c r="F98" s="28"/>
      <c r="G98" s="28"/>
      <c r="H98" s="28"/>
      <c r="I98" s="35"/>
      <c r="J98" s="88"/>
      <c r="K98" s="88"/>
      <c r="L98" s="88"/>
      <c r="M98" s="88"/>
      <c r="N98" s="88"/>
      <c r="O98" s="88"/>
      <c r="P98" s="131"/>
      <c r="Q98" s="88"/>
      <c r="R98" s="89"/>
      <c r="S98" s="88"/>
      <c r="T98" s="123"/>
      <c r="U98" s="89"/>
      <c r="V98" s="88"/>
      <c r="W98" s="217"/>
      <c r="X98" s="124"/>
      <c r="Y98" s="218"/>
      <c r="Z98" s="123"/>
      <c r="AA98" s="88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87"/>
      <c r="AP98" s="87"/>
      <c r="AQ98" s="87"/>
      <c r="AR98" s="87"/>
      <c r="AS98" s="87"/>
      <c r="AT98" s="87"/>
      <c r="AU98" s="87"/>
      <c r="AV98" s="87"/>
      <c r="AW98" s="87"/>
      <c r="AX98" s="123">
        <v>90.59</v>
      </c>
      <c r="AY98" s="87"/>
      <c r="AZ98" s="87"/>
      <c r="BA98" s="87"/>
      <c r="BB98" s="87"/>
      <c r="BC98" s="87"/>
      <c r="BD98" s="87"/>
      <c r="BE98" s="87"/>
      <c r="BF98" s="87"/>
      <c r="BG98" s="87"/>
      <c r="BH98" s="87"/>
      <c r="BI98" s="87"/>
      <c r="BJ98" s="87"/>
      <c r="BK98" s="87"/>
      <c r="BL98" s="87"/>
      <c r="BM98" s="87"/>
      <c r="BN98" s="87"/>
      <c r="BO98" s="87"/>
      <c r="BP98" s="87"/>
      <c r="BQ98" s="87"/>
      <c r="BR98" s="165"/>
      <c r="BS98" s="165"/>
      <c r="BT98" s="165"/>
      <c r="BU98" s="165"/>
      <c r="BV98" s="165"/>
      <c r="BW98" s="165"/>
      <c r="BX98" s="165"/>
      <c r="BY98" s="165"/>
      <c r="BZ98" s="165"/>
      <c r="CA98" s="165"/>
      <c r="CB98" s="165"/>
      <c r="CC98" s="165"/>
      <c r="CD98" s="165"/>
      <c r="CE98" s="165"/>
      <c r="CF98" s="165"/>
      <c r="CG98" s="165"/>
      <c r="CH98" s="165"/>
      <c r="CI98" s="165"/>
      <c r="CJ98" s="165"/>
      <c r="CK98" s="165"/>
      <c r="CL98" s="165"/>
      <c r="CM98" s="165"/>
      <c r="CN98" s="165"/>
      <c r="CO98" s="165"/>
      <c r="CP98" s="165"/>
      <c r="CQ98" s="165"/>
      <c r="CR98" s="165"/>
      <c r="CS98" s="165"/>
      <c r="CT98" s="165"/>
      <c r="CU98" s="165"/>
      <c r="CV98" s="165"/>
      <c r="CW98" s="165"/>
      <c r="CX98" s="165"/>
      <c r="CY98" s="165"/>
      <c r="CZ98" s="165"/>
      <c r="DA98" s="165"/>
      <c r="DB98" s="165"/>
      <c r="DC98" s="165"/>
      <c r="DD98" s="165"/>
      <c r="DE98" s="165"/>
      <c r="DF98" s="165"/>
      <c r="DG98" s="165"/>
      <c r="DH98" s="165"/>
      <c r="DI98" s="165"/>
      <c r="DJ98" s="165"/>
      <c r="DK98" s="165"/>
      <c r="DL98" s="165"/>
      <c r="DM98" s="165"/>
      <c r="DN98" s="165"/>
      <c r="DO98" s="165"/>
      <c r="DP98" s="165"/>
      <c r="DQ98" s="165"/>
      <c r="DR98" s="165"/>
      <c r="DS98" s="165"/>
      <c r="DT98" s="165"/>
      <c r="DU98" s="165"/>
      <c r="DV98" s="165"/>
      <c r="DW98" s="165"/>
      <c r="DX98" s="165"/>
      <c r="DY98" s="165"/>
      <c r="DZ98" s="165"/>
      <c r="EA98" s="165"/>
      <c r="EB98" s="165"/>
      <c r="EC98" s="165"/>
      <c r="ED98" s="165"/>
      <c r="EE98" s="132"/>
      <c r="EF98" s="165"/>
      <c r="EG98" s="165"/>
      <c r="EH98" s="165"/>
      <c r="EI98" s="165"/>
      <c r="EJ98" s="165"/>
      <c r="EK98" s="165"/>
      <c r="EL98" s="165"/>
      <c r="EM98" s="165"/>
      <c r="EN98" s="165"/>
      <c r="EO98" s="165"/>
      <c r="EP98" s="165"/>
      <c r="EQ98" s="165"/>
      <c r="ER98" s="165"/>
      <c r="ES98" s="165"/>
      <c r="ET98" s="165"/>
      <c r="EU98" s="165"/>
      <c r="EV98" s="165"/>
      <c r="EW98" s="165"/>
      <c r="EX98" s="165"/>
      <c r="EY98" s="165"/>
      <c r="EZ98" s="165"/>
      <c r="FA98" s="200"/>
      <c r="FB98" s="165"/>
      <c r="FC98" s="165"/>
      <c r="FD98" s="165"/>
      <c r="FE98" s="165"/>
      <c r="FF98" s="165"/>
      <c r="FG98" s="165"/>
      <c r="FH98" s="165"/>
      <c r="FI98" s="165"/>
      <c r="FJ98" s="165"/>
      <c r="FK98" s="165"/>
      <c r="FL98" s="165"/>
      <c r="FM98" s="165"/>
      <c r="FN98" s="165"/>
      <c r="FO98" s="165"/>
      <c r="FP98" s="165"/>
      <c r="FQ98" s="165"/>
      <c r="FR98" s="165"/>
      <c r="FS98" s="165"/>
      <c r="FT98" s="165"/>
      <c r="FU98" s="165"/>
      <c r="FV98" s="165"/>
      <c r="FW98" s="165"/>
      <c r="FX98" s="165"/>
      <c r="FY98" s="165"/>
      <c r="FZ98" s="165"/>
      <c r="GA98" s="165"/>
      <c r="GB98" s="165"/>
      <c r="GC98" s="165"/>
      <c r="GD98" s="165"/>
      <c r="GE98" s="165"/>
      <c r="GF98" s="165"/>
      <c r="GG98" s="200"/>
      <c r="GH98" s="165"/>
      <c r="GI98" s="165"/>
      <c r="GJ98" s="165"/>
      <c r="GK98" s="165"/>
      <c r="GL98" s="165"/>
      <c r="GM98" s="165"/>
      <c r="GN98" s="165"/>
      <c r="GO98" s="165"/>
      <c r="GP98" s="231"/>
      <c r="GQ98" s="165"/>
      <c r="GR98" s="165"/>
      <c r="GS98" s="165"/>
      <c r="GT98" s="165"/>
      <c r="GU98" s="165"/>
      <c r="GV98" s="165"/>
      <c r="GW98" s="165"/>
      <c r="GX98" s="165"/>
      <c r="GY98" s="231"/>
      <c r="GZ98" s="165"/>
      <c r="HA98" s="165"/>
      <c r="HB98" s="165"/>
      <c r="HC98" s="165"/>
      <c r="HD98" s="165"/>
      <c r="HE98" s="165"/>
      <c r="HF98" s="165"/>
      <c r="HG98" s="165"/>
      <c r="HH98" s="165"/>
      <c r="HI98" s="165"/>
      <c r="HJ98" s="165"/>
      <c r="HK98" s="165"/>
      <c r="HL98" s="165"/>
      <c r="HM98" s="165"/>
      <c r="HN98" s="165"/>
      <c r="HO98" s="165"/>
      <c r="HP98" s="165"/>
      <c r="HQ98" s="165"/>
      <c r="HR98" s="165"/>
      <c r="HS98" s="165"/>
      <c r="HT98" s="165"/>
      <c r="HU98" s="179"/>
      <c r="HV98" s="165"/>
      <c r="HW98" s="30"/>
      <c r="HX98" s="27"/>
      <c r="HY98" s="27"/>
      <c r="HZ98" s="32"/>
      <c r="IA98" s="32"/>
      <c r="IB98" s="30"/>
      <c r="IC98" s="27" t="s">
        <v>397</v>
      </c>
      <c r="ID98" s="28" t="s">
        <v>397</v>
      </c>
      <c r="IE98" s="29"/>
      <c r="IF98" s="27"/>
      <c r="IG98" s="27"/>
      <c r="IH98" s="36"/>
    </row>
    <row r="99" spans="1:242" ht="15" customHeight="1">
      <c r="A99" s="86" t="s">
        <v>508</v>
      </c>
      <c r="B99" s="29">
        <v>23004061</v>
      </c>
      <c r="C99" s="34">
        <v>85.94</v>
      </c>
      <c r="D99" s="28"/>
      <c r="E99" s="36"/>
      <c r="F99" s="28"/>
      <c r="G99" s="33"/>
      <c r="H99" s="28"/>
      <c r="I99" s="35"/>
      <c r="J99" s="88"/>
      <c r="K99" s="88"/>
      <c r="L99" s="88"/>
      <c r="M99" s="88"/>
      <c r="N99" s="88"/>
      <c r="O99" s="88"/>
      <c r="P99" s="131"/>
      <c r="Q99" s="88"/>
      <c r="R99" s="89"/>
      <c r="S99" s="88"/>
      <c r="T99" s="123"/>
      <c r="U99" s="89"/>
      <c r="V99" s="88"/>
      <c r="W99" s="217"/>
      <c r="X99" s="124"/>
      <c r="Y99" s="218"/>
      <c r="Z99" s="123"/>
      <c r="AA99" s="88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7"/>
      <c r="AP99" s="87"/>
      <c r="AQ99" s="87"/>
      <c r="AR99" s="87"/>
      <c r="AS99" s="87"/>
      <c r="AT99" s="87"/>
      <c r="AU99" s="87"/>
      <c r="AV99" s="87"/>
      <c r="AW99" s="87"/>
      <c r="AX99" s="87"/>
      <c r="AY99" s="88" t="s">
        <v>473</v>
      </c>
      <c r="AZ99" s="88" t="s">
        <v>473</v>
      </c>
      <c r="BA99" s="88" t="s">
        <v>474</v>
      </c>
      <c r="BB99" s="88" t="s">
        <v>475</v>
      </c>
      <c r="BC99" s="88" t="s">
        <v>474</v>
      </c>
      <c r="BD99" s="88" t="s">
        <v>473</v>
      </c>
      <c r="BE99" s="88" t="s">
        <v>474</v>
      </c>
      <c r="BF99" s="88" t="s">
        <v>474</v>
      </c>
      <c r="BG99" s="88" t="s">
        <v>475</v>
      </c>
      <c r="BH99" s="88" t="s">
        <v>475</v>
      </c>
      <c r="BI99" s="88" t="s">
        <v>473</v>
      </c>
      <c r="BJ99" s="88" t="s">
        <v>475</v>
      </c>
      <c r="BK99" s="88" t="s">
        <v>475</v>
      </c>
      <c r="BL99" s="88" t="s">
        <v>475</v>
      </c>
      <c r="BM99" s="88" t="s">
        <v>475</v>
      </c>
      <c r="BN99" s="88" t="s">
        <v>475</v>
      </c>
      <c r="BO99" s="88" t="s">
        <v>473</v>
      </c>
      <c r="BP99" s="88" t="s">
        <v>476</v>
      </c>
      <c r="BQ99" s="88" t="s">
        <v>473</v>
      </c>
      <c r="BR99" s="165" t="s">
        <v>475</v>
      </c>
      <c r="BS99" s="165" t="s">
        <v>474</v>
      </c>
      <c r="BT99" s="165" t="s">
        <v>473</v>
      </c>
      <c r="BU99" s="165" t="s">
        <v>474</v>
      </c>
      <c r="BV99" s="165" t="s">
        <v>476</v>
      </c>
      <c r="BW99" s="165" t="s">
        <v>473</v>
      </c>
      <c r="BX99" s="165" t="s">
        <v>474</v>
      </c>
      <c r="BY99" s="165" t="s">
        <v>476</v>
      </c>
      <c r="BZ99" s="165" t="s">
        <v>475</v>
      </c>
      <c r="CA99" s="165" t="s">
        <v>475</v>
      </c>
      <c r="CB99" s="165" t="s">
        <v>474</v>
      </c>
      <c r="CC99" s="165" t="s">
        <v>473</v>
      </c>
      <c r="CD99" s="165" t="s">
        <v>475</v>
      </c>
      <c r="CE99" s="165" t="s">
        <v>475</v>
      </c>
      <c r="CF99" s="165" t="s">
        <v>473</v>
      </c>
      <c r="CG99" s="165" t="s">
        <v>475</v>
      </c>
      <c r="CH99" s="165" t="s">
        <v>474</v>
      </c>
      <c r="CI99" s="165" t="s">
        <v>474</v>
      </c>
      <c r="CJ99" s="165" t="s">
        <v>476</v>
      </c>
      <c r="CK99" s="165" t="s">
        <v>473</v>
      </c>
      <c r="CL99" s="165" t="s">
        <v>474</v>
      </c>
      <c r="CM99" s="165" t="s">
        <v>474</v>
      </c>
      <c r="CN99" s="165" t="s">
        <v>475</v>
      </c>
      <c r="CO99" s="165" t="s">
        <v>473</v>
      </c>
      <c r="CP99" s="165" t="s">
        <v>473</v>
      </c>
      <c r="CQ99" s="165" t="s">
        <v>473</v>
      </c>
      <c r="CR99" s="165" t="s">
        <v>474</v>
      </c>
      <c r="CS99" s="165" t="s">
        <v>475</v>
      </c>
      <c r="CT99" s="165" t="s">
        <v>484</v>
      </c>
      <c r="CU99" s="165" t="s">
        <v>473</v>
      </c>
      <c r="CV99" s="165" t="s">
        <v>474</v>
      </c>
      <c r="CW99" s="165" t="s">
        <v>473</v>
      </c>
      <c r="CX99" s="165" t="s">
        <v>475</v>
      </c>
      <c r="CY99" s="165" t="s">
        <v>474</v>
      </c>
      <c r="CZ99" s="165" t="s">
        <v>475</v>
      </c>
      <c r="DA99" s="165" t="s">
        <v>475</v>
      </c>
      <c r="DB99" s="165" t="s">
        <v>477</v>
      </c>
      <c r="DC99" s="165" t="s">
        <v>475</v>
      </c>
      <c r="DD99" s="165" t="s">
        <v>475</v>
      </c>
      <c r="DE99" s="165" t="s">
        <v>475</v>
      </c>
      <c r="DF99" s="165" t="s">
        <v>473</v>
      </c>
      <c r="DG99" s="165" t="s">
        <v>475</v>
      </c>
      <c r="DH99" s="165" t="s">
        <v>473</v>
      </c>
      <c r="DI99" s="165" t="s">
        <v>473</v>
      </c>
      <c r="DJ99" s="165" t="s">
        <v>475</v>
      </c>
      <c r="DK99" s="165" t="s">
        <v>475</v>
      </c>
      <c r="DL99" s="165" t="s">
        <v>473</v>
      </c>
      <c r="DM99" s="165" t="s">
        <v>473</v>
      </c>
      <c r="DN99" s="165" t="s">
        <v>473</v>
      </c>
      <c r="DO99" s="165" t="s">
        <v>475</v>
      </c>
      <c r="DP99" s="165" t="s">
        <v>475</v>
      </c>
      <c r="DQ99" s="165" t="s">
        <v>475</v>
      </c>
      <c r="DR99" s="165" t="s">
        <v>475</v>
      </c>
      <c r="DS99" s="165" t="s">
        <v>478</v>
      </c>
      <c r="DT99" s="165" t="s">
        <v>474</v>
      </c>
      <c r="DU99" s="165" t="s">
        <v>485</v>
      </c>
      <c r="DV99" s="165" t="s">
        <v>392</v>
      </c>
      <c r="DW99" s="165" t="s">
        <v>479</v>
      </c>
      <c r="DX99" s="165" t="s">
        <v>474</v>
      </c>
      <c r="DY99" s="165" t="s">
        <v>473</v>
      </c>
      <c r="DZ99" s="165" t="s">
        <v>474</v>
      </c>
      <c r="EA99" s="165" t="s">
        <v>475</v>
      </c>
      <c r="EB99" s="165" t="s">
        <v>474</v>
      </c>
      <c r="EC99" s="165" t="s">
        <v>475</v>
      </c>
      <c r="ED99" s="165" t="s">
        <v>475</v>
      </c>
      <c r="EE99" s="132" t="s">
        <v>474</v>
      </c>
      <c r="EF99" s="165" t="s">
        <v>474</v>
      </c>
      <c r="EG99" s="165" t="s">
        <v>475</v>
      </c>
      <c r="EH99" s="165" t="s">
        <v>475</v>
      </c>
      <c r="EI99" s="165" t="s">
        <v>473</v>
      </c>
      <c r="EJ99" s="165" t="s">
        <v>475</v>
      </c>
      <c r="EK99" s="165" t="s">
        <v>474</v>
      </c>
      <c r="EL99" s="165" t="s">
        <v>476</v>
      </c>
      <c r="EM99" s="165" t="s">
        <v>473</v>
      </c>
      <c r="EN99" s="165" t="s">
        <v>473</v>
      </c>
      <c r="EO99" s="165" t="s">
        <v>475</v>
      </c>
      <c r="EP99" s="165" t="s">
        <v>473</v>
      </c>
      <c r="EQ99" s="165" t="s">
        <v>475</v>
      </c>
      <c r="ER99" s="165" t="s">
        <v>474</v>
      </c>
      <c r="ES99" s="165" t="s">
        <v>473</v>
      </c>
      <c r="ET99" s="165" t="s">
        <v>475</v>
      </c>
      <c r="EU99" s="165" t="s">
        <v>479</v>
      </c>
      <c r="EV99" s="165" t="s">
        <v>473</v>
      </c>
      <c r="EW99" s="165" t="s">
        <v>473</v>
      </c>
      <c r="EX99" s="165" t="s">
        <v>477</v>
      </c>
      <c r="EY99" s="165" t="s">
        <v>474</v>
      </c>
      <c r="EZ99" s="165" t="s">
        <v>473</v>
      </c>
      <c r="FA99" s="200" t="s">
        <v>473</v>
      </c>
      <c r="FB99" s="165" t="s">
        <v>477</v>
      </c>
      <c r="FC99" s="165" t="s">
        <v>474</v>
      </c>
      <c r="FD99" s="165" t="s">
        <v>475</v>
      </c>
      <c r="FE99" s="165" t="s">
        <v>474</v>
      </c>
      <c r="FF99" s="165" t="s">
        <v>480</v>
      </c>
      <c r="FG99" s="165" t="s">
        <v>473</v>
      </c>
      <c r="FH99" s="165" t="s">
        <v>475</v>
      </c>
      <c r="FI99" s="165" t="s">
        <v>475</v>
      </c>
      <c r="FJ99" s="165" t="s">
        <v>473</v>
      </c>
      <c r="FK99" s="165" t="s">
        <v>478</v>
      </c>
      <c r="FL99" s="165" t="s">
        <v>475</v>
      </c>
      <c r="FM99" s="165" t="s">
        <v>475</v>
      </c>
      <c r="FN99" s="165" t="s">
        <v>475</v>
      </c>
      <c r="FO99" s="165" t="s">
        <v>485</v>
      </c>
      <c r="FP99" s="165" t="s">
        <v>475</v>
      </c>
      <c r="FQ99" s="165" t="s">
        <v>486</v>
      </c>
      <c r="FR99" s="165" t="s">
        <v>473</v>
      </c>
      <c r="FS99" s="165" t="s">
        <v>474</v>
      </c>
      <c r="FT99" s="165" t="s">
        <v>480</v>
      </c>
      <c r="FU99" s="165" t="s">
        <v>473</v>
      </c>
      <c r="FV99" s="165" t="s">
        <v>474</v>
      </c>
      <c r="FW99" s="165" t="s">
        <v>474</v>
      </c>
      <c r="FX99" s="165" t="s">
        <v>475</v>
      </c>
      <c r="FY99" s="165" t="s">
        <v>475</v>
      </c>
      <c r="FZ99" s="165" t="s">
        <v>473</v>
      </c>
      <c r="GA99" s="165" t="s">
        <v>474</v>
      </c>
      <c r="GB99" s="165" t="s">
        <v>476</v>
      </c>
      <c r="GC99" s="165" t="s">
        <v>475</v>
      </c>
      <c r="GD99" s="165" t="s">
        <v>475</v>
      </c>
      <c r="GE99" s="165" t="s">
        <v>475</v>
      </c>
      <c r="GF99" s="165" t="s">
        <v>475</v>
      </c>
      <c r="GG99" s="200" t="s">
        <v>475</v>
      </c>
      <c r="GH99" s="165" t="s">
        <v>475</v>
      </c>
      <c r="GI99" s="165" t="s">
        <v>475</v>
      </c>
      <c r="GJ99" s="165" t="s">
        <v>473</v>
      </c>
      <c r="GK99" s="165" t="s">
        <v>473</v>
      </c>
      <c r="GL99" s="165" t="s">
        <v>474</v>
      </c>
      <c r="GM99" s="165" t="s">
        <v>475</v>
      </c>
      <c r="GN99" s="165" t="s">
        <v>475</v>
      </c>
      <c r="GO99" s="165" t="s">
        <v>478</v>
      </c>
      <c r="GP99" s="231" t="s">
        <v>474</v>
      </c>
      <c r="GQ99" s="165" t="s">
        <v>475</v>
      </c>
      <c r="GR99" s="165" t="s">
        <v>475</v>
      </c>
      <c r="GS99" s="165" t="s">
        <v>473</v>
      </c>
      <c r="GT99" s="165" t="s">
        <v>475</v>
      </c>
      <c r="GU99" s="165" t="s">
        <v>475</v>
      </c>
      <c r="GV99" s="165" t="s">
        <v>475</v>
      </c>
      <c r="GW99" s="165" t="s">
        <v>475</v>
      </c>
      <c r="GX99" s="165" t="s">
        <v>475</v>
      </c>
      <c r="GY99" s="231" t="s">
        <v>473</v>
      </c>
      <c r="GZ99" s="165" t="s">
        <v>475</v>
      </c>
      <c r="HA99" s="165" t="s">
        <v>474</v>
      </c>
      <c r="HB99" s="165" t="s">
        <v>475</v>
      </c>
      <c r="HC99" s="165" t="s">
        <v>475</v>
      </c>
      <c r="HD99" s="165" t="s">
        <v>473</v>
      </c>
      <c r="HE99" s="165" t="s">
        <v>476</v>
      </c>
      <c r="HF99" s="165" t="s">
        <v>473</v>
      </c>
      <c r="HG99" s="165" t="s">
        <v>475</v>
      </c>
      <c r="HH99" s="165" t="s">
        <v>473</v>
      </c>
      <c r="HI99" s="165" t="s">
        <v>473</v>
      </c>
      <c r="HJ99" s="165" t="s">
        <v>474</v>
      </c>
      <c r="HK99" s="165" t="s">
        <v>475</v>
      </c>
      <c r="HL99" s="165" t="s">
        <v>473</v>
      </c>
      <c r="HM99" s="165" t="s">
        <v>474</v>
      </c>
      <c r="HN99" s="165" t="s">
        <v>475</v>
      </c>
      <c r="HO99" s="165" t="s">
        <v>475</v>
      </c>
      <c r="HP99" s="165" t="s">
        <v>473</v>
      </c>
      <c r="HQ99" s="165" t="s">
        <v>477</v>
      </c>
      <c r="HR99" s="165" t="s">
        <v>474</v>
      </c>
      <c r="HS99" s="165" t="s">
        <v>473</v>
      </c>
      <c r="HT99" s="165" t="s">
        <v>475</v>
      </c>
      <c r="HU99" s="179">
        <v>99.358999999999995</v>
      </c>
      <c r="HV99" s="165">
        <v>0.64100000000000001</v>
      </c>
      <c r="HW99" s="30"/>
      <c r="HX99" s="29">
        <v>0</v>
      </c>
      <c r="HY99" s="29">
        <v>0</v>
      </c>
      <c r="HZ99" s="29">
        <v>0</v>
      </c>
      <c r="IA99" s="29">
        <v>0</v>
      </c>
      <c r="IB99" s="27"/>
      <c r="IC99" s="30"/>
      <c r="ID99" s="28"/>
      <c r="IE99" s="32"/>
      <c r="IF99" s="27"/>
      <c r="IG99" s="30"/>
      <c r="IH99" s="33"/>
    </row>
    <row r="100" spans="1:242" ht="15" customHeight="1">
      <c r="A100" s="86" t="s">
        <v>508</v>
      </c>
      <c r="B100" s="29">
        <v>23003823</v>
      </c>
      <c r="C100" s="34">
        <v>88.54</v>
      </c>
      <c r="D100" s="28"/>
      <c r="E100" s="36"/>
      <c r="F100" s="36"/>
      <c r="G100" s="33"/>
      <c r="H100" s="28"/>
      <c r="I100" s="35"/>
      <c r="J100" s="88"/>
      <c r="K100" s="88"/>
      <c r="L100" s="88"/>
      <c r="M100" s="88"/>
      <c r="N100" s="88"/>
      <c r="O100" s="88"/>
      <c r="P100" s="131"/>
      <c r="Q100" s="88"/>
      <c r="R100" s="89"/>
      <c r="S100" s="88"/>
      <c r="T100" s="123"/>
      <c r="U100" s="89"/>
      <c r="V100" s="88"/>
      <c r="W100" s="217"/>
      <c r="X100" s="124"/>
      <c r="Y100" s="218"/>
      <c r="Z100" s="123"/>
      <c r="AA100" s="88"/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  <c r="AO100" s="87"/>
      <c r="AP100" s="87"/>
      <c r="AQ100" s="87"/>
      <c r="AR100" s="87"/>
      <c r="AS100" s="87"/>
      <c r="AT100" s="87"/>
      <c r="AU100" s="87"/>
      <c r="AV100" s="87"/>
      <c r="AW100" s="87"/>
      <c r="AX100" s="87"/>
      <c r="AY100" s="88" t="s">
        <v>473</v>
      </c>
      <c r="AZ100" s="88" t="s">
        <v>473</v>
      </c>
      <c r="BA100" s="88" t="s">
        <v>474</v>
      </c>
      <c r="BB100" s="88" t="s">
        <v>475</v>
      </c>
      <c r="BC100" s="88" t="s">
        <v>474</v>
      </c>
      <c r="BD100" s="88" t="s">
        <v>473</v>
      </c>
      <c r="BE100" s="88" t="s">
        <v>474</v>
      </c>
      <c r="BF100" s="88" t="s">
        <v>474</v>
      </c>
      <c r="BG100" s="88" t="s">
        <v>475</v>
      </c>
      <c r="BH100" s="88" t="s">
        <v>475</v>
      </c>
      <c r="BI100" s="88" t="s">
        <v>473</v>
      </c>
      <c r="BJ100" s="88" t="s">
        <v>475</v>
      </c>
      <c r="BK100" s="88" t="s">
        <v>475</v>
      </c>
      <c r="BL100" s="88" t="s">
        <v>475</v>
      </c>
      <c r="BM100" s="88" t="s">
        <v>475</v>
      </c>
      <c r="BN100" s="88" t="s">
        <v>475</v>
      </c>
      <c r="BO100" s="88" t="s">
        <v>473</v>
      </c>
      <c r="BP100" s="88" t="s">
        <v>476</v>
      </c>
      <c r="BQ100" s="88" t="s">
        <v>473</v>
      </c>
      <c r="BR100" s="165" t="s">
        <v>475</v>
      </c>
      <c r="BS100" s="165" t="s">
        <v>474</v>
      </c>
      <c r="BT100" s="165" t="s">
        <v>473</v>
      </c>
      <c r="BU100" s="165" t="s">
        <v>474</v>
      </c>
      <c r="BV100" s="165" t="s">
        <v>476</v>
      </c>
      <c r="BW100" s="165" t="s">
        <v>473</v>
      </c>
      <c r="BX100" s="165" t="s">
        <v>474</v>
      </c>
      <c r="BY100" s="165" t="s">
        <v>476</v>
      </c>
      <c r="BZ100" s="165" t="s">
        <v>475</v>
      </c>
      <c r="CA100" s="165" t="s">
        <v>475</v>
      </c>
      <c r="CB100" s="165" t="s">
        <v>474</v>
      </c>
      <c r="CC100" s="165" t="s">
        <v>473</v>
      </c>
      <c r="CD100" s="165" t="s">
        <v>475</v>
      </c>
      <c r="CE100" s="165" t="s">
        <v>475</v>
      </c>
      <c r="CF100" s="165" t="s">
        <v>473</v>
      </c>
      <c r="CG100" s="165" t="s">
        <v>475</v>
      </c>
      <c r="CH100" s="165" t="s">
        <v>474</v>
      </c>
      <c r="CI100" s="165" t="s">
        <v>474</v>
      </c>
      <c r="CJ100" s="165" t="s">
        <v>476</v>
      </c>
      <c r="CK100" s="165" t="s">
        <v>473</v>
      </c>
      <c r="CL100" s="165" t="s">
        <v>474</v>
      </c>
      <c r="CM100" s="165" t="s">
        <v>474</v>
      </c>
      <c r="CN100" s="165" t="s">
        <v>475</v>
      </c>
      <c r="CO100" s="165" t="s">
        <v>473</v>
      </c>
      <c r="CP100" s="165" t="s">
        <v>473</v>
      </c>
      <c r="CQ100" s="165" t="s">
        <v>473</v>
      </c>
      <c r="CR100" s="165" t="s">
        <v>474</v>
      </c>
      <c r="CS100" s="165" t="s">
        <v>475</v>
      </c>
      <c r="CT100" s="165" t="s">
        <v>484</v>
      </c>
      <c r="CU100" s="165" t="s">
        <v>473</v>
      </c>
      <c r="CV100" s="165" t="s">
        <v>474</v>
      </c>
      <c r="CW100" s="165" t="s">
        <v>473</v>
      </c>
      <c r="CX100" s="165" t="s">
        <v>475</v>
      </c>
      <c r="CY100" s="165" t="s">
        <v>474</v>
      </c>
      <c r="CZ100" s="165" t="s">
        <v>475</v>
      </c>
      <c r="DA100" s="165" t="s">
        <v>475</v>
      </c>
      <c r="DB100" s="165" t="s">
        <v>477</v>
      </c>
      <c r="DC100" s="165" t="s">
        <v>475</v>
      </c>
      <c r="DD100" s="165" t="s">
        <v>475</v>
      </c>
      <c r="DE100" s="165" t="s">
        <v>475</v>
      </c>
      <c r="DF100" s="165" t="s">
        <v>473</v>
      </c>
      <c r="DG100" s="165" t="s">
        <v>475</v>
      </c>
      <c r="DH100" s="165" t="s">
        <v>473</v>
      </c>
      <c r="DI100" s="165" t="s">
        <v>473</v>
      </c>
      <c r="DJ100" s="165" t="s">
        <v>475</v>
      </c>
      <c r="DK100" s="165" t="s">
        <v>475</v>
      </c>
      <c r="DL100" s="165" t="s">
        <v>473</v>
      </c>
      <c r="DM100" s="165" t="s">
        <v>473</v>
      </c>
      <c r="DN100" s="165" t="s">
        <v>473</v>
      </c>
      <c r="DO100" s="165" t="s">
        <v>475</v>
      </c>
      <c r="DP100" s="165" t="s">
        <v>475</v>
      </c>
      <c r="DQ100" s="165" t="s">
        <v>475</v>
      </c>
      <c r="DR100" s="165" t="s">
        <v>475</v>
      </c>
      <c r="DS100" s="165" t="s">
        <v>478</v>
      </c>
      <c r="DT100" s="165" t="s">
        <v>474</v>
      </c>
      <c r="DU100" s="165" t="s">
        <v>485</v>
      </c>
      <c r="DV100" s="165" t="s">
        <v>392</v>
      </c>
      <c r="DW100" s="165" t="s">
        <v>479</v>
      </c>
      <c r="DX100" s="165" t="s">
        <v>474</v>
      </c>
      <c r="DY100" s="165" t="s">
        <v>473</v>
      </c>
      <c r="DZ100" s="165" t="s">
        <v>474</v>
      </c>
      <c r="EA100" s="165" t="s">
        <v>475</v>
      </c>
      <c r="EB100" s="165" t="s">
        <v>474</v>
      </c>
      <c r="EC100" s="165" t="s">
        <v>475</v>
      </c>
      <c r="ED100" s="165" t="s">
        <v>475</v>
      </c>
      <c r="EE100" s="132" t="s">
        <v>474</v>
      </c>
      <c r="EF100" s="165" t="s">
        <v>474</v>
      </c>
      <c r="EG100" s="165" t="s">
        <v>475</v>
      </c>
      <c r="EH100" s="165" t="s">
        <v>475</v>
      </c>
      <c r="EI100" s="165" t="s">
        <v>473</v>
      </c>
      <c r="EJ100" s="165" t="s">
        <v>475</v>
      </c>
      <c r="EK100" s="165" t="s">
        <v>474</v>
      </c>
      <c r="EL100" s="165" t="s">
        <v>476</v>
      </c>
      <c r="EM100" s="165" t="s">
        <v>473</v>
      </c>
      <c r="EN100" s="165" t="s">
        <v>473</v>
      </c>
      <c r="EO100" s="165" t="s">
        <v>475</v>
      </c>
      <c r="EP100" s="165" t="s">
        <v>473</v>
      </c>
      <c r="EQ100" s="165" t="s">
        <v>475</v>
      </c>
      <c r="ER100" s="165" t="s">
        <v>474</v>
      </c>
      <c r="ES100" s="165" t="s">
        <v>473</v>
      </c>
      <c r="ET100" s="165" t="s">
        <v>475</v>
      </c>
      <c r="EU100" s="165" t="s">
        <v>479</v>
      </c>
      <c r="EV100" s="165" t="s">
        <v>473</v>
      </c>
      <c r="EW100" s="165" t="s">
        <v>473</v>
      </c>
      <c r="EX100" s="165" t="s">
        <v>477</v>
      </c>
      <c r="EY100" s="165" t="s">
        <v>474</v>
      </c>
      <c r="EZ100" s="165" t="s">
        <v>473</v>
      </c>
      <c r="FA100" s="200" t="s">
        <v>473</v>
      </c>
      <c r="FB100" s="165" t="s">
        <v>477</v>
      </c>
      <c r="FC100" s="165" t="s">
        <v>474</v>
      </c>
      <c r="FD100" s="165" t="s">
        <v>475</v>
      </c>
      <c r="FE100" s="165" t="s">
        <v>474</v>
      </c>
      <c r="FF100" s="165" t="s">
        <v>480</v>
      </c>
      <c r="FG100" s="165" t="s">
        <v>473</v>
      </c>
      <c r="FH100" s="165" t="s">
        <v>475</v>
      </c>
      <c r="FI100" s="165" t="s">
        <v>475</v>
      </c>
      <c r="FJ100" s="165" t="s">
        <v>473</v>
      </c>
      <c r="FK100" s="165" t="s">
        <v>478</v>
      </c>
      <c r="FL100" s="165" t="s">
        <v>475</v>
      </c>
      <c r="FM100" s="165" t="s">
        <v>475</v>
      </c>
      <c r="FN100" s="165" t="s">
        <v>475</v>
      </c>
      <c r="FO100" s="165" t="s">
        <v>485</v>
      </c>
      <c r="FP100" s="165" t="s">
        <v>475</v>
      </c>
      <c r="FQ100" s="165" t="s">
        <v>486</v>
      </c>
      <c r="FR100" s="165" t="s">
        <v>473</v>
      </c>
      <c r="FS100" s="165" t="s">
        <v>474</v>
      </c>
      <c r="FT100" s="165" t="s">
        <v>480</v>
      </c>
      <c r="FU100" s="165" t="s">
        <v>473</v>
      </c>
      <c r="FV100" s="165" t="s">
        <v>474</v>
      </c>
      <c r="FW100" s="165" t="s">
        <v>474</v>
      </c>
      <c r="FX100" s="165" t="s">
        <v>475</v>
      </c>
      <c r="FY100" s="165" t="s">
        <v>475</v>
      </c>
      <c r="FZ100" s="165" t="s">
        <v>473</v>
      </c>
      <c r="GA100" s="165" t="s">
        <v>474</v>
      </c>
      <c r="GB100" s="165" t="s">
        <v>476</v>
      </c>
      <c r="GC100" s="165" t="s">
        <v>475</v>
      </c>
      <c r="GD100" s="165" t="s">
        <v>475</v>
      </c>
      <c r="GE100" s="165" t="s">
        <v>475</v>
      </c>
      <c r="GF100" s="165" t="s">
        <v>475</v>
      </c>
      <c r="GG100" s="200" t="s">
        <v>475</v>
      </c>
      <c r="GH100" s="165" t="s">
        <v>475</v>
      </c>
      <c r="GI100" s="165" t="s">
        <v>475</v>
      </c>
      <c r="GJ100" s="165" t="s">
        <v>473</v>
      </c>
      <c r="GK100" s="165" t="s">
        <v>473</v>
      </c>
      <c r="GL100" s="165" t="s">
        <v>474</v>
      </c>
      <c r="GM100" s="165" t="s">
        <v>475</v>
      </c>
      <c r="GN100" s="165" t="s">
        <v>475</v>
      </c>
      <c r="GO100" s="165" t="s">
        <v>478</v>
      </c>
      <c r="GP100" s="231" t="s">
        <v>474</v>
      </c>
      <c r="GQ100" s="165" t="s">
        <v>475</v>
      </c>
      <c r="GR100" s="165" t="s">
        <v>475</v>
      </c>
      <c r="GS100" s="165" t="s">
        <v>473</v>
      </c>
      <c r="GT100" s="165" t="s">
        <v>475</v>
      </c>
      <c r="GU100" s="165" t="s">
        <v>475</v>
      </c>
      <c r="GV100" s="165" t="s">
        <v>475</v>
      </c>
      <c r="GW100" s="165" t="s">
        <v>475</v>
      </c>
      <c r="GX100" s="165" t="s">
        <v>475</v>
      </c>
      <c r="GY100" s="231" t="s">
        <v>473</v>
      </c>
      <c r="GZ100" s="165" t="s">
        <v>475</v>
      </c>
      <c r="HA100" s="165" t="s">
        <v>474</v>
      </c>
      <c r="HB100" s="165" t="s">
        <v>475</v>
      </c>
      <c r="HC100" s="165" t="s">
        <v>475</v>
      </c>
      <c r="HD100" s="165" t="s">
        <v>473</v>
      </c>
      <c r="HE100" s="165" t="s">
        <v>476</v>
      </c>
      <c r="HF100" s="165" t="s">
        <v>473</v>
      </c>
      <c r="HG100" s="165" t="s">
        <v>475</v>
      </c>
      <c r="HH100" s="165" t="s">
        <v>473</v>
      </c>
      <c r="HI100" s="165" t="s">
        <v>473</v>
      </c>
      <c r="HJ100" s="165" t="s">
        <v>474</v>
      </c>
      <c r="HK100" s="165" t="s">
        <v>475</v>
      </c>
      <c r="HL100" s="165" t="s">
        <v>473</v>
      </c>
      <c r="HM100" s="165" t="s">
        <v>474</v>
      </c>
      <c r="HN100" s="165" t="s">
        <v>475</v>
      </c>
      <c r="HO100" s="165" t="s">
        <v>475</v>
      </c>
      <c r="HP100" s="165" t="s">
        <v>473</v>
      </c>
      <c r="HQ100" s="165" t="s">
        <v>477</v>
      </c>
      <c r="HR100" s="165" t="s">
        <v>474</v>
      </c>
      <c r="HS100" s="165" t="s">
        <v>473</v>
      </c>
      <c r="HT100" s="165" t="s">
        <v>475</v>
      </c>
      <c r="HU100" s="179">
        <v>99.186000000000007</v>
      </c>
      <c r="HV100" s="165">
        <v>0.81399999999999995</v>
      </c>
      <c r="HW100" s="30"/>
      <c r="HX100" s="29">
        <v>0</v>
      </c>
      <c r="HY100" s="29">
        <v>0</v>
      </c>
      <c r="HZ100" s="29">
        <v>0</v>
      </c>
      <c r="IA100" s="29">
        <v>0</v>
      </c>
      <c r="IB100" s="30"/>
      <c r="IC100" s="32"/>
      <c r="ID100" s="28"/>
      <c r="IE100" s="32"/>
      <c r="IF100" s="27"/>
      <c r="IG100" s="27"/>
      <c r="IH100" s="36"/>
    </row>
    <row r="101" spans="1:242" ht="15" customHeight="1">
      <c r="A101" s="86" t="s">
        <v>482</v>
      </c>
      <c r="B101" s="29">
        <v>23005723</v>
      </c>
      <c r="C101" s="34">
        <v>88.67</v>
      </c>
      <c r="D101" s="28"/>
      <c r="E101" s="28"/>
      <c r="F101" s="36"/>
      <c r="G101" s="28"/>
      <c r="H101" s="28"/>
      <c r="I101" s="35"/>
      <c r="J101" s="88"/>
      <c r="K101" s="88"/>
      <c r="L101" s="88" t="s">
        <v>496</v>
      </c>
      <c r="M101" s="88"/>
      <c r="N101" s="88"/>
      <c r="O101" s="88"/>
      <c r="P101" s="131"/>
      <c r="Q101" s="88"/>
      <c r="R101" s="89"/>
      <c r="S101" s="88"/>
      <c r="T101" s="123"/>
      <c r="U101" s="89"/>
      <c r="V101" s="88"/>
      <c r="W101" s="88"/>
      <c r="X101" s="124"/>
      <c r="Y101" s="89"/>
      <c r="Z101" s="123"/>
      <c r="AA101" s="88"/>
      <c r="AB101" s="87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87"/>
      <c r="AO101" s="87"/>
      <c r="AP101" s="87"/>
      <c r="AQ101" s="87"/>
      <c r="AR101" s="87"/>
      <c r="AS101" s="87"/>
      <c r="AT101" s="87"/>
      <c r="AU101" s="87"/>
      <c r="AV101" s="87"/>
      <c r="AW101" s="87"/>
      <c r="AX101" s="87"/>
      <c r="AY101" s="87"/>
      <c r="AZ101" s="87"/>
      <c r="BA101" s="87"/>
      <c r="BB101" s="87"/>
      <c r="BC101" s="87"/>
      <c r="BD101" s="87"/>
      <c r="BE101" s="87"/>
      <c r="BF101" s="87"/>
      <c r="BG101" s="87"/>
      <c r="BH101" s="87"/>
      <c r="BI101" s="87"/>
      <c r="BJ101" s="87"/>
      <c r="BK101" s="87"/>
      <c r="BL101" s="87"/>
      <c r="BM101" s="87"/>
      <c r="BN101" s="87"/>
      <c r="BO101" s="87"/>
      <c r="BP101" s="87"/>
      <c r="BQ101" s="87"/>
      <c r="BR101" s="165"/>
      <c r="BS101" s="165"/>
      <c r="BT101" s="165"/>
      <c r="BU101" s="165"/>
      <c r="BV101" s="165"/>
      <c r="BW101" s="165"/>
      <c r="BX101" s="165"/>
      <c r="BY101" s="165"/>
      <c r="BZ101" s="165"/>
      <c r="CA101" s="165"/>
      <c r="CB101" s="165"/>
      <c r="CC101" s="165"/>
      <c r="CD101" s="165"/>
      <c r="CE101" s="165"/>
      <c r="CF101" s="165"/>
      <c r="CG101" s="165"/>
      <c r="CH101" s="165"/>
      <c r="CI101" s="165"/>
      <c r="CJ101" s="165"/>
      <c r="CK101" s="165"/>
      <c r="CL101" s="165"/>
      <c r="CM101" s="165"/>
      <c r="CN101" s="165"/>
      <c r="CO101" s="165"/>
      <c r="CP101" s="165"/>
      <c r="CQ101" s="165"/>
      <c r="CR101" s="165"/>
      <c r="CS101" s="165"/>
      <c r="CT101" s="165"/>
      <c r="CU101" s="165"/>
      <c r="CV101" s="165"/>
      <c r="CW101" s="165"/>
      <c r="CX101" s="165"/>
      <c r="CY101" s="165"/>
      <c r="CZ101" s="165"/>
      <c r="DA101" s="165"/>
      <c r="DB101" s="165"/>
      <c r="DC101" s="165"/>
      <c r="DD101" s="165"/>
      <c r="DE101" s="165"/>
      <c r="DF101" s="165"/>
      <c r="DG101" s="165"/>
      <c r="DH101" s="165"/>
      <c r="DI101" s="165"/>
      <c r="DJ101" s="165"/>
      <c r="DK101" s="165"/>
      <c r="DL101" s="165"/>
      <c r="DM101" s="165"/>
      <c r="DN101" s="165"/>
      <c r="DO101" s="165"/>
      <c r="DP101" s="165"/>
      <c r="DQ101" s="165"/>
      <c r="DR101" s="165"/>
      <c r="DS101" s="165"/>
      <c r="DT101" s="165"/>
      <c r="DU101" s="165"/>
      <c r="DV101" s="165"/>
      <c r="DW101" s="165"/>
      <c r="DX101" s="165"/>
      <c r="DY101" s="165"/>
      <c r="DZ101" s="165"/>
      <c r="EA101" s="165"/>
      <c r="EB101" s="165"/>
      <c r="EC101" s="165"/>
      <c r="ED101" s="165"/>
      <c r="EE101" s="165"/>
      <c r="EF101" s="165"/>
      <c r="EG101" s="165"/>
      <c r="EH101" s="165"/>
      <c r="EI101" s="165"/>
      <c r="EJ101" s="165"/>
      <c r="EK101" s="165"/>
      <c r="EL101" s="165"/>
      <c r="EM101" s="165"/>
      <c r="EN101" s="165"/>
      <c r="EO101" s="165"/>
      <c r="EP101" s="165"/>
      <c r="EQ101" s="165"/>
      <c r="ER101" s="165"/>
      <c r="ES101" s="165"/>
      <c r="ET101" s="165"/>
      <c r="EU101" s="165"/>
      <c r="EV101" s="165"/>
      <c r="EW101" s="165"/>
      <c r="EX101" s="165"/>
      <c r="EY101" s="165"/>
      <c r="EZ101" s="165"/>
      <c r="FA101" s="165"/>
      <c r="FB101" s="165"/>
      <c r="FC101" s="165"/>
      <c r="FD101" s="165"/>
      <c r="FE101" s="165"/>
      <c r="FF101" s="165"/>
      <c r="FG101" s="165"/>
      <c r="FH101" s="165"/>
      <c r="FI101" s="165"/>
      <c r="FJ101" s="165"/>
      <c r="FK101" s="165"/>
      <c r="FL101" s="165"/>
      <c r="FM101" s="165"/>
      <c r="FN101" s="165"/>
      <c r="FO101" s="165"/>
      <c r="FP101" s="165"/>
      <c r="FQ101" s="165"/>
      <c r="FR101" s="165"/>
      <c r="FS101" s="165"/>
      <c r="FT101" s="165"/>
      <c r="FU101" s="165"/>
      <c r="FV101" s="165"/>
      <c r="FW101" s="165"/>
      <c r="FX101" s="165"/>
      <c r="FY101" s="165"/>
      <c r="FZ101" s="165"/>
      <c r="GA101" s="165"/>
      <c r="GB101" s="165"/>
      <c r="GC101" s="165"/>
      <c r="GD101" s="165"/>
      <c r="GE101" s="165"/>
      <c r="GF101" s="165"/>
      <c r="GG101" s="165"/>
      <c r="GH101" s="165"/>
      <c r="GI101" s="165"/>
      <c r="GJ101" s="165"/>
      <c r="GK101" s="165"/>
      <c r="GL101" s="165"/>
      <c r="GM101" s="165"/>
      <c r="GN101" s="165"/>
      <c r="GO101" s="165"/>
      <c r="GP101" s="165"/>
      <c r="GQ101" s="165"/>
      <c r="GR101" s="165"/>
      <c r="GS101" s="165"/>
      <c r="GT101" s="165"/>
      <c r="GU101" s="165"/>
      <c r="GV101" s="165"/>
      <c r="GW101" s="165"/>
      <c r="GX101" s="165"/>
      <c r="GY101" s="165"/>
      <c r="GZ101" s="165"/>
      <c r="HA101" s="165"/>
      <c r="HB101" s="165"/>
      <c r="HC101" s="165"/>
      <c r="HD101" s="165"/>
      <c r="HE101" s="165"/>
      <c r="HF101" s="165"/>
      <c r="HG101" s="165"/>
      <c r="HH101" s="165"/>
      <c r="HI101" s="165"/>
      <c r="HJ101" s="165"/>
      <c r="HK101" s="165"/>
      <c r="HL101" s="165"/>
      <c r="HM101" s="165"/>
      <c r="HN101" s="165"/>
      <c r="HO101" s="165"/>
      <c r="HP101" s="165"/>
      <c r="HQ101" s="165"/>
      <c r="HR101" s="165"/>
      <c r="HS101" s="165"/>
      <c r="HT101" s="165"/>
      <c r="HU101" s="179">
        <v>99.421000000000006</v>
      </c>
      <c r="HV101" s="165">
        <v>0.57899999999999996</v>
      </c>
      <c r="HW101" s="27"/>
      <c r="HX101" s="27"/>
      <c r="HY101" s="27"/>
      <c r="HZ101" s="27"/>
      <c r="IA101" s="30"/>
      <c r="IB101" s="29">
        <v>190</v>
      </c>
      <c r="IC101" s="32"/>
      <c r="ID101" s="37"/>
      <c r="IE101" s="27"/>
      <c r="IF101" s="29"/>
      <c r="IG101" s="27"/>
      <c r="IH101" s="28"/>
    </row>
    <row r="102" spans="1:242" ht="15" customHeight="1">
      <c r="A102" s="86" t="s">
        <v>482</v>
      </c>
      <c r="B102" s="29">
        <v>23005302</v>
      </c>
      <c r="C102" s="34">
        <v>87.04</v>
      </c>
      <c r="D102" s="28"/>
      <c r="E102" s="28"/>
      <c r="F102" s="28"/>
      <c r="G102" s="28"/>
      <c r="H102" s="28"/>
      <c r="I102" s="35"/>
      <c r="J102" s="88"/>
      <c r="K102" s="88"/>
      <c r="L102" s="130"/>
      <c r="M102" s="88"/>
      <c r="N102" s="88"/>
      <c r="O102" s="88"/>
      <c r="P102" s="131"/>
      <c r="Q102" s="88"/>
      <c r="R102" s="89"/>
      <c r="S102" s="88"/>
      <c r="T102" s="123"/>
      <c r="U102" s="89"/>
      <c r="V102" s="88"/>
      <c r="W102" s="88"/>
      <c r="X102" s="124"/>
      <c r="Y102" s="89"/>
      <c r="Z102" s="123"/>
      <c r="AA102" s="88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7"/>
      <c r="AP102" s="87"/>
      <c r="AQ102" s="87"/>
      <c r="AR102" s="87"/>
      <c r="AS102" s="87"/>
      <c r="AT102" s="87"/>
      <c r="AU102" s="87"/>
      <c r="AV102" s="87"/>
      <c r="AW102" s="87"/>
      <c r="AX102" s="87"/>
      <c r="AY102" s="88" t="s">
        <v>473</v>
      </c>
      <c r="AZ102" s="88" t="s">
        <v>473</v>
      </c>
      <c r="BA102" s="88" t="s">
        <v>474</v>
      </c>
      <c r="BB102" s="88" t="s">
        <v>475</v>
      </c>
      <c r="BC102" s="88" t="s">
        <v>474</v>
      </c>
      <c r="BD102" s="88" t="s">
        <v>473</v>
      </c>
      <c r="BE102" s="88" t="s">
        <v>474</v>
      </c>
      <c r="BF102" s="88" t="s">
        <v>474</v>
      </c>
      <c r="BG102" s="88" t="s">
        <v>475</v>
      </c>
      <c r="BH102" s="88" t="s">
        <v>475</v>
      </c>
      <c r="BI102" s="88" t="s">
        <v>473</v>
      </c>
      <c r="BJ102" s="88" t="s">
        <v>475</v>
      </c>
      <c r="BK102" s="88" t="s">
        <v>475</v>
      </c>
      <c r="BL102" s="88" t="s">
        <v>475</v>
      </c>
      <c r="BM102" s="88" t="s">
        <v>475</v>
      </c>
      <c r="BN102" s="88" t="s">
        <v>475</v>
      </c>
      <c r="BO102" s="88" t="s">
        <v>473</v>
      </c>
      <c r="BP102" s="88" t="s">
        <v>476</v>
      </c>
      <c r="BQ102" s="88" t="s">
        <v>473</v>
      </c>
      <c r="BR102" s="165" t="s">
        <v>475</v>
      </c>
      <c r="BS102" s="165" t="s">
        <v>474</v>
      </c>
      <c r="BT102" s="165" t="s">
        <v>473</v>
      </c>
      <c r="BU102" s="165" t="s">
        <v>474</v>
      </c>
      <c r="BV102" s="165" t="s">
        <v>476</v>
      </c>
      <c r="BW102" s="165" t="s">
        <v>473</v>
      </c>
      <c r="BX102" s="165" t="s">
        <v>474</v>
      </c>
      <c r="BY102" s="165" t="s">
        <v>476</v>
      </c>
      <c r="BZ102" s="165" t="s">
        <v>475</v>
      </c>
      <c r="CA102" s="165" t="s">
        <v>475</v>
      </c>
      <c r="CB102" s="165" t="s">
        <v>474</v>
      </c>
      <c r="CC102" s="165" t="s">
        <v>473</v>
      </c>
      <c r="CD102" s="165" t="s">
        <v>475</v>
      </c>
      <c r="CE102" s="165" t="s">
        <v>475</v>
      </c>
      <c r="CF102" s="165" t="s">
        <v>473</v>
      </c>
      <c r="CG102" s="165" t="s">
        <v>475</v>
      </c>
      <c r="CH102" s="165" t="s">
        <v>474</v>
      </c>
      <c r="CI102" s="165" t="s">
        <v>474</v>
      </c>
      <c r="CJ102" s="165" t="s">
        <v>476</v>
      </c>
      <c r="CK102" s="165" t="s">
        <v>473</v>
      </c>
      <c r="CL102" s="165" t="s">
        <v>474</v>
      </c>
      <c r="CM102" s="165" t="s">
        <v>474</v>
      </c>
      <c r="CN102" s="165" t="s">
        <v>475</v>
      </c>
      <c r="CO102" s="165" t="s">
        <v>473</v>
      </c>
      <c r="CP102" s="165" t="s">
        <v>473</v>
      </c>
      <c r="CQ102" s="165" t="s">
        <v>473</v>
      </c>
      <c r="CR102" s="165" t="s">
        <v>474</v>
      </c>
      <c r="CS102" s="165" t="s">
        <v>475</v>
      </c>
      <c r="CT102" s="165" t="s">
        <v>484</v>
      </c>
      <c r="CU102" s="165" t="s">
        <v>473</v>
      </c>
      <c r="CV102" s="165" t="s">
        <v>474</v>
      </c>
      <c r="CW102" s="165" t="s">
        <v>473</v>
      </c>
      <c r="CX102" s="165" t="s">
        <v>475</v>
      </c>
      <c r="CY102" s="165" t="s">
        <v>474</v>
      </c>
      <c r="CZ102" s="165" t="s">
        <v>475</v>
      </c>
      <c r="DA102" s="165" t="s">
        <v>475</v>
      </c>
      <c r="DB102" s="165" t="s">
        <v>477</v>
      </c>
      <c r="DC102" s="165" t="s">
        <v>475</v>
      </c>
      <c r="DD102" s="165" t="s">
        <v>475</v>
      </c>
      <c r="DE102" s="165" t="s">
        <v>475</v>
      </c>
      <c r="DF102" s="165" t="s">
        <v>473</v>
      </c>
      <c r="DG102" s="165" t="s">
        <v>475</v>
      </c>
      <c r="DH102" s="165" t="s">
        <v>473</v>
      </c>
      <c r="DI102" s="165" t="s">
        <v>473</v>
      </c>
      <c r="DJ102" s="165" t="s">
        <v>475</v>
      </c>
      <c r="DK102" s="165" t="s">
        <v>475</v>
      </c>
      <c r="DL102" s="165" t="s">
        <v>473</v>
      </c>
      <c r="DM102" s="165" t="s">
        <v>473</v>
      </c>
      <c r="DN102" s="165" t="s">
        <v>473</v>
      </c>
      <c r="DO102" s="165" t="s">
        <v>475</v>
      </c>
      <c r="DP102" s="165" t="s">
        <v>475</v>
      </c>
      <c r="DQ102" s="165" t="s">
        <v>475</v>
      </c>
      <c r="DR102" s="165" t="s">
        <v>475</v>
      </c>
      <c r="DS102" s="165" t="s">
        <v>478</v>
      </c>
      <c r="DT102" s="165" t="s">
        <v>474</v>
      </c>
      <c r="DU102" s="165" t="s">
        <v>485</v>
      </c>
      <c r="DV102" s="165" t="s">
        <v>392</v>
      </c>
      <c r="DW102" s="165" t="s">
        <v>485</v>
      </c>
      <c r="DX102" s="165" t="s">
        <v>474</v>
      </c>
      <c r="DY102" s="165" t="s">
        <v>473</v>
      </c>
      <c r="DZ102" s="165" t="s">
        <v>474</v>
      </c>
      <c r="EA102" s="165" t="s">
        <v>475</v>
      </c>
      <c r="EB102" s="165" t="s">
        <v>474</v>
      </c>
      <c r="EC102" s="165" t="s">
        <v>475</v>
      </c>
      <c r="ED102" s="165" t="s">
        <v>475</v>
      </c>
      <c r="EE102" s="165" t="s">
        <v>474</v>
      </c>
      <c r="EF102" s="165" t="s">
        <v>474</v>
      </c>
      <c r="EG102" s="165" t="s">
        <v>475</v>
      </c>
      <c r="EH102" s="165" t="s">
        <v>475</v>
      </c>
      <c r="EI102" s="165" t="s">
        <v>473</v>
      </c>
      <c r="EJ102" s="165" t="s">
        <v>475</v>
      </c>
      <c r="EK102" s="165" t="s">
        <v>474</v>
      </c>
      <c r="EL102" s="165" t="s">
        <v>476</v>
      </c>
      <c r="EM102" s="165" t="s">
        <v>473</v>
      </c>
      <c r="EN102" s="165" t="s">
        <v>473</v>
      </c>
      <c r="EO102" s="165" t="s">
        <v>475</v>
      </c>
      <c r="EP102" s="165" t="s">
        <v>473</v>
      </c>
      <c r="EQ102" s="165" t="s">
        <v>475</v>
      </c>
      <c r="ER102" s="165" t="s">
        <v>474</v>
      </c>
      <c r="ES102" s="165" t="s">
        <v>473</v>
      </c>
      <c r="ET102" s="165" t="s">
        <v>475</v>
      </c>
      <c r="EU102" s="165" t="s">
        <v>479</v>
      </c>
      <c r="EV102" s="165" t="s">
        <v>473</v>
      </c>
      <c r="EW102" s="165" t="s">
        <v>473</v>
      </c>
      <c r="EX102" s="165" t="s">
        <v>477</v>
      </c>
      <c r="EY102" s="165" t="s">
        <v>474</v>
      </c>
      <c r="EZ102" s="165" t="s">
        <v>473</v>
      </c>
      <c r="FA102" s="165" t="s">
        <v>473</v>
      </c>
      <c r="FB102" s="165" t="s">
        <v>477</v>
      </c>
      <c r="FC102" s="165" t="s">
        <v>474</v>
      </c>
      <c r="FD102" s="165" t="s">
        <v>475</v>
      </c>
      <c r="FE102" s="165" t="s">
        <v>474</v>
      </c>
      <c r="FF102" s="165" t="s">
        <v>480</v>
      </c>
      <c r="FG102" s="165" t="s">
        <v>473</v>
      </c>
      <c r="FH102" s="165" t="s">
        <v>475</v>
      </c>
      <c r="FI102" s="165" t="s">
        <v>475</v>
      </c>
      <c r="FJ102" s="165" t="s">
        <v>473</v>
      </c>
      <c r="FK102" s="165" t="s">
        <v>478</v>
      </c>
      <c r="FL102" s="165" t="s">
        <v>475</v>
      </c>
      <c r="FM102" s="165" t="s">
        <v>475</v>
      </c>
      <c r="FN102" s="165" t="s">
        <v>475</v>
      </c>
      <c r="FO102" s="165" t="s">
        <v>485</v>
      </c>
      <c r="FP102" s="165" t="s">
        <v>475</v>
      </c>
      <c r="FQ102" s="165" t="s">
        <v>486</v>
      </c>
      <c r="FR102" s="165" t="s">
        <v>473</v>
      </c>
      <c r="FS102" s="165" t="s">
        <v>474</v>
      </c>
      <c r="FT102" s="165" t="s">
        <v>480</v>
      </c>
      <c r="FU102" s="165" t="s">
        <v>473</v>
      </c>
      <c r="FV102" s="165" t="s">
        <v>474</v>
      </c>
      <c r="FW102" s="165" t="s">
        <v>474</v>
      </c>
      <c r="FX102" s="165" t="s">
        <v>475</v>
      </c>
      <c r="FY102" s="165" t="s">
        <v>475</v>
      </c>
      <c r="FZ102" s="165" t="s">
        <v>473</v>
      </c>
      <c r="GA102" s="165" t="s">
        <v>474</v>
      </c>
      <c r="GB102" s="165" t="s">
        <v>476</v>
      </c>
      <c r="GC102" s="165" t="s">
        <v>475</v>
      </c>
      <c r="GD102" s="165" t="s">
        <v>475</v>
      </c>
      <c r="GE102" s="165" t="s">
        <v>475</v>
      </c>
      <c r="GF102" s="165" t="s">
        <v>475</v>
      </c>
      <c r="GG102" s="165" t="s">
        <v>475</v>
      </c>
      <c r="GH102" s="165" t="s">
        <v>475</v>
      </c>
      <c r="GI102" s="165" t="s">
        <v>475</v>
      </c>
      <c r="GJ102" s="165" t="s">
        <v>473</v>
      </c>
      <c r="GK102" s="165" t="s">
        <v>473</v>
      </c>
      <c r="GL102" s="165" t="s">
        <v>474</v>
      </c>
      <c r="GM102" s="165" t="s">
        <v>475</v>
      </c>
      <c r="GN102" s="165" t="s">
        <v>475</v>
      </c>
      <c r="GO102" s="165" t="s">
        <v>478</v>
      </c>
      <c r="GP102" s="165" t="s">
        <v>474</v>
      </c>
      <c r="GQ102" s="165" t="s">
        <v>475</v>
      </c>
      <c r="GR102" s="165" t="s">
        <v>475</v>
      </c>
      <c r="GS102" s="165" t="s">
        <v>473</v>
      </c>
      <c r="GT102" s="165" t="s">
        <v>475</v>
      </c>
      <c r="GU102" s="165" t="s">
        <v>475</v>
      </c>
      <c r="GV102" s="165" t="s">
        <v>475</v>
      </c>
      <c r="GW102" s="165" t="s">
        <v>475</v>
      </c>
      <c r="GX102" s="165" t="s">
        <v>475</v>
      </c>
      <c r="GY102" s="165" t="s">
        <v>473</v>
      </c>
      <c r="GZ102" s="165" t="s">
        <v>475</v>
      </c>
      <c r="HA102" s="165" t="s">
        <v>474</v>
      </c>
      <c r="HB102" s="165" t="s">
        <v>475</v>
      </c>
      <c r="HC102" s="165" t="s">
        <v>475</v>
      </c>
      <c r="HD102" s="165" t="s">
        <v>473</v>
      </c>
      <c r="HE102" s="165" t="s">
        <v>476</v>
      </c>
      <c r="HF102" s="165" t="s">
        <v>473</v>
      </c>
      <c r="HG102" s="165" t="s">
        <v>475</v>
      </c>
      <c r="HH102" s="165" t="s">
        <v>473</v>
      </c>
      <c r="HI102" s="165" t="s">
        <v>473</v>
      </c>
      <c r="HJ102" s="165" t="s">
        <v>474</v>
      </c>
      <c r="HK102" s="165" t="s">
        <v>475</v>
      </c>
      <c r="HL102" s="165" t="s">
        <v>473</v>
      </c>
      <c r="HM102" s="165" t="s">
        <v>474</v>
      </c>
      <c r="HN102" s="165" t="s">
        <v>475</v>
      </c>
      <c r="HO102" s="165" t="s">
        <v>475</v>
      </c>
      <c r="HP102" s="165" t="s">
        <v>473</v>
      </c>
      <c r="HQ102" s="165" t="s">
        <v>477</v>
      </c>
      <c r="HR102" s="165" t="s">
        <v>474</v>
      </c>
      <c r="HS102" s="165" t="s">
        <v>473</v>
      </c>
      <c r="HT102" s="165" t="s">
        <v>475</v>
      </c>
      <c r="HU102" s="179">
        <v>99.903999999999996</v>
      </c>
      <c r="HV102" s="165">
        <v>9.6000000000000002E-2</v>
      </c>
      <c r="HW102" s="29">
        <v>0</v>
      </c>
      <c r="HX102" s="29">
        <v>0</v>
      </c>
      <c r="HY102" s="29">
        <v>0</v>
      </c>
      <c r="HZ102" s="29">
        <v>0</v>
      </c>
      <c r="IA102" s="29">
        <v>0</v>
      </c>
      <c r="IB102" s="29">
        <v>0</v>
      </c>
      <c r="IC102" s="32"/>
      <c r="ID102" s="28"/>
      <c r="IE102" s="29"/>
      <c r="IF102" s="27"/>
      <c r="IG102" s="27"/>
      <c r="IH102" s="36"/>
    </row>
    <row r="103" spans="1:242" ht="15" customHeight="1">
      <c r="A103" s="86" t="s">
        <v>482</v>
      </c>
      <c r="B103" s="29">
        <v>23004476</v>
      </c>
      <c r="C103" s="34">
        <v>88.15</v>
      </c>
      <c r="D103" s="28"/>
      <c r="E103" s="28"/>
      <c r="F103" s="28"/>
      <c r="G103" s="28"/>
      <c r="H103" s="28"/>
      <c r="I103" s="35"/>
      <c r="J103" s="88"/>
      <c r="K103" s="88"/>
      <c r="L103" s="88"/>
      <c r="M103" s="88" t="s">
        <v>399</v>
      </c>
      <c r="N103" s="88" t="s">
        <v>399</v>
      </c>
      <c r="O103" s="88" t="s">
        <v>400</v>
      </c>
      <c r="P103" s="88" t="s">
        <v>400</v>
      </c>
      <c r="Q103" s="88" t="s">
        <v>401</v>
      </c>
      <c r="R103" s="88" t="s">
        <v>498</v>
      </c>
      <c r="S103" s="88" t="s">
        <v>401</v>
      </c>
      <c r="T103" s="131">
        <v>0</v>
      </c>
      <c r="U103" s="88" t="s">
        <v>402</v>
      </c>
      <c r="V103" s="88" t="s">
        <v>501</v>
      </c>
      <c r="W103" s="217" t="s">
        <v>403</v>
      </c>
      <c r="X103" s="88" t="s">
        <v>402</v>
      </c>
      <c r="Y103" s="218">
        <v>0</v>
      </c>
      <c r="Z103" s="123" t="s">
        <v>402</v>
      </c>
      <c r="AA103" s="88" t="s">
        <v>402</v>
      </c>
      <c r="AB103" s="88" t="s">
        <v>402</v>
      </c>
      <c r="AC103" s="88" t="s">
        <v>402</v>
      </c>
      <c r="AD103" s="88" t="s">
        <v>402</v>
      </c>
      <c r="AE103" s="88" t="s">
        <v>404</v>
      </c>
      <c r="AF103" s="88" t="s">
        <v>402</v>
      </c>
      <c r="AG103" s="88" t="s">
        <v>402</v>
      </c>
      <c r="AH103" s="88" t="s">
        <v>402</v>
      </c>
      <c r="AI103" s="88" t="s">
        <v>402</v>
      </c>
      <c r="AJ103" s="88" t="s">
        <v>402</v>
      </c>
      <c r="AK103" s="88" t="s">
        <v>402</v>
      </c>
      <c r="AL103" s="88" t="s">
        <v>402</v>
      </c>
      <c r="AM103" s="88" t="s">
        <v>402</v>
      </c>
      <c r="AN103" s="88" t="s">
        <v>402</v>
      </c>
      <c r="AO103" s="88" t="s">
        <v>402</v>
      </c>
      <c r="AP103" s="88" t="s">
        <v>402</v>
      </c>
      <c r="AQ103" s="88" t="s">
        <v>402</v>
      </c>
      <c r="AR103" s="88" t="s">
        <v>402</v>
      </c>
      <c r="AS103" s="88" t="s">
        <v>402</v>
      </c>
      <c r="AT103" s="88" t="s">
        <v>402</v>
      </c>
      <c r="AU103" s="88" t="s">
        <v>402</v>
      </c>
      <c r="AV103" s="88" t="s">
        <v>402</v>
      </c>
      <c r="AW103" s="87"/>
      <c r="AX103" s="87"/>
      <c r="AY103" s="87"/>
      <c r="AZ103" s="87"/>
      <c r="BA103" s="87"/>
      <c r="BB103" s="87"/>
      <c r="BC103" s="87"/>
      <c r="BD103" s="87"/>
      <c r="BE103" s="87"/>
      <c r="BF103" s="87"/>
      <c r="BG103" s="87"/>
      <c r="BH103" s="87"/>
      <c r="BI103" s="87"/>
      <c r="BJ103" s="87"/>
      <c r="BK103" s="87"/>
      <c r="BL103" s="87"/>
      <c r="BM103" s="87"/>
      <c r="BN103" s="87"/>
      <c r="BO103" s="87"/>
      <c r="BP103" s="87"/>
      <c r="BQ103" s="87"/>
      <c r="BR103" s="165"/>
      <c r="BS103" s="165"/>
      <c r="BT103" s="165"/>
      <c r="BU103" s="165"/>
      <c r="BV103" s="165"/>
      <c r="BW103" s="165"/>
      <c r="BX103" s="165"/>
      <c r="BY103" s="165"/>
      <c r="BZ103" s="165"/>
      <c r="CA103" s="165"/>
      <c r="CB103" s="165"/>
      <c r="CC103" s="165"/>
      <c r="CD103" s="165"/>
      <c r="CE103" s="165"/>
      <c r="CF103" s="165"/>
      <c r="CG103" s="165"/>
      <c r="CH103" s="165"/>
      <c r="CI103" s="165"/>
      <c r="CJ103" s="165"/>
      <c r="CK103" s="165"/>
      <c r="CL103" s="165"/>
      <c r="CM103" s="165"/>
      <c r="CN103" s="165"/>
      <c r="CO103" s="165"/>
      <c r="CP103" s="165"/>
      <c r="CQ103" s="165"/>
      <c r="CR103" s="165"/>
      <c r="CS103" s="165"/>
      <c r="CT103" s="165"/>
      <c r="CU103" s="165"/>
      <c r="CV103" s="165"/>
      <c r="CW103" s="165"/>
      <c r="CX103" s="165"/>
      <c r="CY103" s="165"/>
      <c r="CZ103" s="165"/>
      <c r="DA103" s="165"/>
      <c r="DB103" s="165"/>
      <c r="DC103" s="165"/>
      <c r="DD103" s="165"/>
      <c r="DE103" s="165"/>
      <c r="DF103" s="165"/>
      <c r="DG103" s="165"/>
      <c r="DH103" s="165"/>
      <c r="DI103" s="165"/>
      <c r="DJ103" s="165"/>
      <c r="DK103" s="165"/>
      <c r="DL103" s="165"/>
      <c r="DM103" s="165"/>
      <c r="DN103" s="165"/>
      <c r="DO103" s="165"/>
      <c r="DP103" s="165"/>
      <c r="DQ103" s="165"/>
      <c r="DR103" s="165"/>
      <c r="DS103" s="165"/>
      <c r="DT103" s="165"/>
      <c r="DU103" s="165"/>
      <c r="DV103" s="165"/>
      <c r="DW103" s="165"/>
      <c r="DX103" s="165"/>
      <c r="DY103" s="165"/>
      <c r="DZ103" s="165"/>
      <c r="EA103" s="165"/>
      <c r="EB103" s="165"/>
      <c r="EC103" s="165"/>
      <c r="ED103" s="165"/>
      <c r="EE103" s="132"/>
      <c r="EF103" s="165"/>
      <c r="EG103" s="165"/>
      <c r="EH103" s="165"/>
      <c r="EI103" s="165"/>
      <c r="EJ103" s="165"/>
      <c r="EK103" s="165"/>
      <c r="EL103" s="165"/>
      <c r="EM103" s="165"/>
      <c r="EN103" s="165"/>
      <c r="EO103" s="165"/>
      <c r="EP103" s="165"/>
      <c r="EQ103" s="165"/>
      <c r="ER103" s="165"/>
      <c r="ES103" s="165"/>
      <c r="ET103" s="165"/>
      <c r="EU103" s="165"/>
      <c r="EV103" s="165"/>
      <c r="EW103" s="165"/>
      <c r="EX103" s="165"/>
      <c r="EY103" s="132"/>
      <c r="EZ103" s="165"/>
      <c r="FA103" s="200"/>
      <c r="FB103" s="165"/>
      <c r="FC103" s="165"/>
      <c r="FD103" s="165"/>
      <c r="FE103" s="165"/>
      <c r="FF103" s="165"/>
      <c r="FG103" s="165"/>
      <c r="FH103" s="165"/>
      <c r="FI103" s="165"/>
      <c r="FJ103" s="165"/>
      <c r="FK103" s="165"/>
      <c r="FL103" s="165"/>
      <c r="FM103" s="165"/>
      <c r="FN103" s="165"/>
      <c r="FO103" s="165"/>
      <c r="FP103" s="165"/>
      <c r="FQ103" s="165"/>
      <c r="FR103" s="165"/>
      <c r="FS103" s="165"/>
      <c r="FT103" s="165"/>
      <c r="FU103" s="165"/>
      <c r="FV103" s="165"/>
      <c r="FW103" s="165"/>
      <c r="FX103" s="165"/>
      <c r="FY103" s="165"/>
      <c r="FZ103" s="165"/>
      <c r="GA103" s="165"/>
      <c r="GB103" s="165"/>
      <c r="GC103" s="165"/>
      <c r="GD103" s="165"/>
      <c r="GE103" s="165"/>
      <c r="GF103" s="165"/>
      <c r="GG103" s="200"/>
      <c r="GH103" s="165"/>
      <c r="GI103" s="165"/>
      <c r="GJ103" s="165"/>
      <c r="GK103" s="165"/>
      <c r="GL103" s="165"/>
      <c r="GM103" s="165"/>
      <c r="GN103" s="165"/>
      <c r="GO103" s="165"/>
      <c r="GP103" s="165"/>
      <c r="GQ103" s="165"/>
      <c r="GR103" s="165"/>
      <c r="GS103" s="165"/>
      <c r="GT103" s="165"/>
      <c r="GU103" s="165"/>
      <c r="GV103" s="165"/>
      <c r="GW103" s="165"/>
      <c r="GX103" s="165"/>
      <c r="GY103" s="231"/>
      <c r="GZ103" s="165"/>
      <c r="HA103" s="165"/>
      <c r="HB103" s="165"/>
      <c r="HC103" s="165"/>
      <c r="HD103" s="165"/>
      <c r="HE103" s="165"/>
      <c r="HF103" s="165"/>
      <c r="HG103" s="165"/>
      <c r="HH103" s="165"/>
      <c r="HI103" s="165"/>
      <c r="HJ103" s="165"/>
      <c r="HK103" s="165"/>
      <c r="HL103" s="165"/>
      <c r="HM103" s="165"/>
      <c r="HN103" s="165"/>
      <c r="HO103" s="165"/>
      <c r="HP103" s="165"/>
      <c r="HQ103" s="165"/>
      <c r="HR103" s="165"/>
      <c r="HS103" s="165"/>
      <c r="HT103" s="165"/>
      <c r="HU103" s="179"/>
      <c r="HV103" s="165"/>
      <c r="HW103" s="30"/>
      <c r="HX103" s="27"/>
      <c r="HY103" s="27"/>
      <c r="HZ103" s="32"/>
      <c r="IA103" s="32"/>
      <c r="IB103" s="30"/>
      <c r="IC103" s="32"/>
      <c r="ID103" s="28"/>
      <c r="IE103" s="29"/>
      <c r="IF103" s="27"/>
      <c r="IG103" s="27"/>
      <c r="IH103" s="36"/>
    </row>
    <row r="104" spans="1:242" ht="15" customHeight="1">
      <c r="A104" s="86" t="s">
        <v>482</v>
      </c>
      <c r="B104" s="29">
        <v>23004822</v>
      </c>
      <c r="C104" s="34">
        <v>87.77</v>
      </c>
      <c r="D104" s="28"/>
      <c r="E104" s="28"/>
      <c r="F104" s="28"/>
      <c r="G104" s="28"/>
      <c r="H104" s="28"/>
      <c r="I104" s="35"/>
      <c r="J104" s="88"/>
      <c r="K104" s="88"/>
      <c r="L104" s="88"/>
      <c r="M104" s="88"/>
      <c r="N104" s="88"/>
      <c r="O104" s="88"/>
      <c r="P104" s="131"/>
      <c r="Q104" s="88"/>
      <c r="R104" s="89"/>
      <c r="S104" s="88"/>
      <c r="T104" s="123"/>
      <c r="U104" s="89"/>
      <c r="V104" s="88"/>
      <c r="W104" s="217"/>
      <c r="X104" s="124"/>
      <c r="Y104" s="218"/>
      <c r="Z104" s="123"/>
      <c r="AA104" s="88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87"/>
      <c r="AO104" s="87"/>
      <c r="AP104" s="87"/>
      <c r="AQ104" s="87"/>
      <c r="AR104" s="87"/>
      <c r="AS104" s="87"/>
      <c r="AT104" s="87"/>
      <c r="AU104" s="87"/>
      <c r="AV104" s="87"/>
      <c r="AW104" s="87"/>
      <c r="AX104" s="87"/>
      <c r="AY104" s="88" t="s">
        <v>473</v>
      </c>
      <c r="AZ104" s="88" t="s">
        <v>473</v>
      </c>
      <c r="BA104" s="88" t="s">
        <v>474</v>
      </c>
      <c r="BB104" s="88" t="s">
        <v>475</v>
      </c>
      <c r="BC104" s="88" t="s">
        <v>474</v>
      </c>
      <c r="BD104" s="88" t="s">
        <v>473</v>
      </c>
      <c r="BE104" s="88" t="s">
        <v>474</v>
      </c>
      <c r="BF104" s="88" t="s">
        <v>474</v>
      </c>
      <c r="BG104" s="88" t="s">
        <v>475</v>
      </c>
      <c r="BH104" s="88" t="s">
        <v>475</v>
      </c>
      <c r="BI104" s="88" t="s">
        <v>473</v>
      </c>
      <c r="BJ104" s="88" t="s">
        <v>475</v>
      </c>
      <c r="BK104" s="88" t="s">
        <v>475</v>
      </c>
      <c r="BL104" s="88" t="s">
        <v>475</v>
      </c>
      <c r="BM104" s="88" t="s">
        <v>475</v>
      </c>
      <c r="BN104" s="88" t="s">
        <v>475</v>
      </c>
      <c r="BO104" s="88" t="s">
        <v>473</v>
      </c>
      <c r="BP104" s="88" t="s">
        <v>476</v>
      </c>
      <c r="BQ104" s="88" t="s">
        <v>473</v>
      </c>
      <c r="BR104" s="165" t="s">
        <v>475</v>
      </c>
      <c r="BS104" s="165" t="s">
        <v>474</v>
      </c>
      <c r="BT104" s="165" t="s">
        <v>473</v>
      </c>
      <c r="BU104" s="165" t="s">
        <v>474</v>
      </c>
      <c r="BV104" s="165" t="s">
        <v>476</v>
      </c>
      <c r="BW104" s="165" t="s">
        <v>473</v>
      </c>
      <c r="BX104" s="165" t="s">
        <v>474</v>
      </c>
      <c r="BY104" s="165" t="s">
        <v>476</v>
      </c>
      <c r="BZ104" s="165" t="s">
        <v>475</v>
      </c>
      <c r="CA104" s="165" t="s">
        <v>475</v>
      </c>
      <c r="CB104" s="165" t="s">
        <v>474</v>
      </c>
      <c r="CC104" s="165" t="s">
        <v>473</v>
      </c>
      <c r="CD104" s="165" t="s">
        <v>475</v>
      </c>
      <c r="CE104" s="165" t="s">
        <v>475</v>
      </c>
      <c r="CF104" s="165" t="s">
        <v>473</v>
      </c>
      <c r="CG104" s="165" t="s">
        <v>475</v>
      </c>
      <c r="CH104" s="165" t="s">
        <v>474</v>
      </c>
      <c r="CI104" s="165" t="s">
        <v>474</v>
      </c>
      <c r="CJ104" s="165" t="s">
        <v>476</v>
      </c>
      <c r="CK104" s="165" t="s">
        <v>473</v>
      </c>
      <c r="CL104" s="165" t="s">
        <v>474</v>
      </c>
      <c r="CM104" s="165" t="s">
        <v>474</v>
      </c>
      <c r="CN104" s="165" t="s">
        <v>475</v>
      </c>
      <c r="CO104" s="165" t="s">
        <v>473</v>
      </c>
      <c r="CP104" s="165" t="s">
        <v>473</v>
      </c>
      <c r="CQ104" s="165" t="s">
        <v>473</v>
      </c>
      <c r="CR104" s="165" t="s">
        <v>474</v>
      </c>
      <c r="CS104" s="165" t="s">
        <v>475</v>
      </c>
      <c r="CT104" s="165" t="s">
        <v>484</v>
      </c>
      <c r="CU104" s="165" t="s">
        <v>473</v>
      </c>
      <c r="CV104" s="165" t="s">
        <v>474</v>
      </c>
      <c r="CW104" s="165" t="s">
        <v>473</v>
      </c>
      <c r="CX104" s="165" t="s">
        <v>475</v>
      </c>
      <c r="CY104" s="165" t="s">
        <v>474</v>
      </c>
      <c r="CZ104" s="165" t="s">
        <v>475</v>
      </c>
      <c r="DA104" s="165" t="s">
        <v>475</v>
      </c>
      <c r="DB104" s="165" t="s">
        <v>477</v>
      </c>
      <c r="DC104" s="165" t="s">
        <v>475</v>
      </c>
      <c r="DD104" s="165" t="s">
        <v>475</v>
      </c>
      <c r="DE104" s="165" t="s">
        <v>475</v>
      </c>
      <c r="DF104" s="165" t="s">
        <v>473</v>
      </c>
      <c r="DG104" s="165" t="s">
        <v>475</v>
      </c>
      <c r="DH104" s="165" t="s">
        <v>473</v>
      </c>
      <c r="DI104" s="165" t="s">
        <v>473</v>
      </c>
      <c r="DJ104" s="165" t="s">
        <v>475</v>
      </c>
      <c r="DK104" s="165" t="s">
        <v>475</v>
      </c>
      <c r="DL104" s="165" t="s">
        <v>473</v>
      </c>
      <c r="DM104" s="165" t="s">
        <v>473</v>
      </c>
      <c r="DN104" s="165" t="s">
        <v>473</v>
      </c>
      <c r="DO104" s="165" t="s">
        <v>475</v>
      </c>
      <c r="DP104" s="165" t="s">
        <v>475</v>
      </c>
      <c r="DQ104" s="165" t="s">
        <v>475</v>
      </c>
      <c r="DR104" s="165" t="s">
        <v>475</v>
      </c>
      <c r="DS104" s="165" t="s">
        <v>478</v>
      </c>
      <c r="DT104" s="165" t="s">
        <v>474</v>
      </c>
      <c r="DU104" s="165" t="s">
        <v>485</v>
      </c>
      <c r="DV104" s="165" t="s">
        <v>392</v>
      </c>
      <c r="DW104" s="165" t="s">
        <v>485</v>
      </c>
      <c r="DX104" s="165" t="s">
        <v>474</v>
      </c>
      <c r="DY104" s="165" t="s">
        <v>473</v>
      </c>
      <c r="DZ104" s="165" t="s">
        <v>474</v>
      </c>
      <c r="EA104" s="165" t="s">
        <v>475</v>
      </c>
      <c r="EB104" s="165" t="s">
        <v>474</v>
      </c>
      <c r="EC104" s="165" t="s">
        <v>475</v>
      </c>
      <c r="ED104" s="165" t="s">
        <v>475</v>
      </c>
      <c r="EE104" s="132" t="s">
        <v>474</v>
      </c>
      <c r="EF104" s="165" t="s">
        <v>474</v>
      </c>
      <c r="EG104" s="165" t="s">
        <v>475</v>
      </c>
      <c r="EH104" s="165" t="s">
        <v>475</v>
      </c>
      <c r="EI104" s="165" t="s">
        <v>473</v>
      </c>
      <c r="EJ104" s="165" t="s">
        <v>475</v>
      </c>
      <c r="EK104" s="165" t="s">
        <v>474</v>
      </c>
      <c r="EL104" s="165" t="s">
        <v>476</v>
      </c>
      <c r="EM104" s="165" t="s">
        <v>473</v>
      </c>
      <c r="EN104" s="165" t="s">
        <v>473</v>
      </c>
      <c r="EO104" s="165" t="s">
        <v>475</v>
      </c>
      <c r="EP104" s="165" t="s">
        <v>473</v>
      </c>
      <c r="EQ104" s="165" t="s">
        <v>475</v>
      </c>
      <c r="ER104" s="165" t="s">
        <v>474</v>
      </c>
      <c r="ES104" s="165" t="s">
        <v>473</v>
      </c>
      <c r="ET104" s="165" t="s">
        <v>475</v>
      </c>
      <c r="EU104" s="165" t="s">
        <v>479</v>
      </c>
      <c r="EV104" s="165" t="s">
        <v>473</v>
      </c>
      <c r="EW104" s="165" t="s">
        <v>473</v>
      </c>
      <c r="EX104" s="165" t="s">
        <v>477</v>
      </c>
      <c r="EY104" s="132" t="s">
        <v>474</v>
      </c>
      <c r="EZ104" s="165" t="s">
        <v>473</v>
      </c>
      <c r="FA104" s="200" t="s">
        <v>473</v>
      </c>
      <c r="FB104" s="165" t="s">
        <v>477</v>
      </c>
      <c r="FC104" s="165" t="s">
        <v>474</v>
      </c>
      <c r="FD104" s="165" t="s">
        <v>475</v>
      </c>
      <c r="FE104" s="165" t="s">
        <v>474</v>
      </c>
      <c r="FF104" s="165" t="s">
        <v>480</v>
      </c>
      <c r="FG104" s="165" t="s">
        <v>473</v>
      </c>
      <c r="FH104" s="165" t="s">
        <v>475</v>
      </c>
      <c r="FI104" s="165" t="s">
        <v>475</v>
      </c>
      <c r="FJ104" s="165" t="s">
        <v>473</v>
      </c>
      <c r="FK104" s="165" t="s">
        <v>478</v>
      </c>
      <c r="FL104" s="165" t="s">
        <v>475</v>
      </c>
      <c r="FM104" s="165" t="s">
        <v>475</v>
      </c>
      <c r="FN104" s="165" t="s">
        <v>475</v>
      </c>
      <c r="FO104" s="165" t="s">
        <v>485</v>
      </c>
      <c r="FP104" s="165" t="s">
        <v>475</v>
      </c>
      <c r="FQ104" s="165" t="s">
        <v>486</v>
      </c>
      <c r="FR104" s="165" t="s">
        <v>473</v>
      </c>
      <c r="FS104" s="165" t="s">
        <v>474</v>
      </c>
      <c r="FT104" s="165" t="s">
        <v>480</v>
      </c>
      <c r="FU104" s="165" t="s">
        <v>473</v>
      </c>
      <c r="FV104" s="165" t="s">
        <v>474</v>
      </c>
      <c r="FW104" s="165" t="s">
        <v>474</v>
      </c>
      <c r="FX104" s="165" t="s">
        <v>475</v>
      </c>
      <c r="FY104" s="165" t="s">
        <v>475</v>
      </c>
      <c r="FZ104" s="165" t="s">
        <v>473</v>
      </c>
      <c r="GA104" s="165" t="s">
        <v>474</v>
      </c>
      <c r="GB104" s="165" t="s">
        <v>476</v>
      </c>
      <c r="GC104" s="165" t="s">
        <v>475</v>
      </c>
      <c r="GD104" s="165" t="s">
        <v>475</v>
      </c>
      <c r="GE104" s="165" t="s">
        <v>475</v>
      </c>
      <c r="GF104" s="165" t="s">
        <v>475</v>
      </c>
      <c r="GG104" s="200" t="s">
        <v>475</v>
      </c>
      <c r="GH104" s="165" t="s">
        <v>475</v>
      </c>
      <c r="GI104" s="165" t="s">
        <v>475</v>
      </c>
      <c r="GJ104" s="165" t="s">
        <v>473</v>
      </c>
      <c r="GK104" s="165" t="s">
        <v>473</v>
      </c>
      <c r="GL104" s="165" t="s">
        <v>474</v>
      </c>
      <c r="GM104" s="165" t="s">
        <v>475</v>
      </c>
      <c r="GN104" s="165" t="s">
        <v>475</v>
      </c>
      <c r="GO104" s="165" t="s">
        <v>478</v>
      </c>
      <c r="GP104" s="165" t="s">
        <v>474</v>
      </c>
      <c r="GQ104" s="165" t="s">
        <v>475</v>
      </c>
      <c r="GR104" s="165" t="s">
        <v>475</v>
      </c>
      <c r="GS104" s="165" t="s">
        <v>473</v>
      </c>
      <c r="GT104" s="165" t="s">
        <v>475</v>
      </c>
      <c r="GU104" s="165" t="s">
        <v>475</v>
      </c>
      <c r="GV104" s="165" t="s">
        <v>475</v>
      </c>
      <c r="GW104" s="165" t="s">
        <v>475</v>
      </c>
      <c r="GX104" s="165" t="s">
        <v>475</v>
      </c>
      <c r="GY104" s="231">
        <v>4.365E-3</v>
      </c>
      <c r="GZ104" s="165" t="s">
        <v>475</v>
      </c>
      <c r="HA104" s="165" t="s">
        <v>474</v>
      </c>
      <c r="HB104" s="165" t="s">
        <v>475</v>
      </c>
      <c r="HC104" s="165" t="s">
        <v>475</v>
      </c>
      <c r="HD104" s="165" t="s">
        <v>473</v>
      </c>
      <c r="HE104" s="165" t="s">
        <v>476</v>
      </c>
      <c r="HF104" s="165" t="s">
        <v>473</v>
      </c>
      <c r="HG104" s="165" t="s">
        <v>475</v>
      </c>
      <c r="HH104" s="165" t="s">
        <v>473</v>
      </c>
      <c r="HI104" s="165" t="s">
        <v>473</v>
      </c>
      <c r="HJ104" s="165" t="s">
        <v>474</v>
      </c>
      <c r="HK104" s="165" t="s">
        <v>475</v>
      </c>
      <c r="HL104" s="165" t="s">
        <v>473</v>
      </c>
      <c r="HM104" s="165" t="s">
        <v>474</v>
      </c>
      <c r="HN104" s="165" t="s">
        <v>475</v>
      </c>
      <c r="HO104" s="165" t="s">
        <v>475</v>
      </c>
      <c r="HP104" s="165" t="s">
        <v>473</v>
      </c>
      <c r="HQ104" s="165" t="s">
        <v>477</v>
      </c>
      <c r="HR104" s="165" t="s">
        <v>474</v>
      </c>
      <c r="HS104" s="165" t="s">
        <v>473</v>
      </c>
      <c r="HT104" s="165" t="s">
        <v>475</v>
      </c>
      <c r="HU104" s="179">
        <v>99.97</v>
      </c>
      <c r="HV104" s="165">
        <v>0.03</v>
      </c>
      <c r="HW104" s="30" t="s">
        <v>483</v>
      </c>
      <c r="HX104" s="27" t="s">
        <v>483</v>
      </c>
      <c r="HY104" s="27"/>
      <c r="HZ104" s="32"/>
      <c r="IA104" s="32"/>
      <c r="IB104" s="29">
        <v>0</v>
      </c>
      <c r="IC104" s="32"/>
      <c r="ID104" s="28"/>
      <c r="IE104" s="29"/>
      <c r="IF104" s="27"/>
      <c r="IG104" s="27"/>
      <c r="IH104" s="36"/>
    </row>
    <row r="105" spans="1:242" ht="15" customHeight="1">
      <c r="A105" s="86" t="s">
        <v>482</v>
      </c>
      <c r="B105" s="29">
        <v>23004544</v>
      </c>
      <c r="C105" s="34">
        <v>86.78</v>
      </c>
      <c r="D105" s="28"/>
      <c r="E105" s="28"/>
      <c r="F105" s="28"/>
      <c r="G105" s="28"/>
      <c r="H105" s="28"/>
      <c r="I105" s="35"/>
      <c r="J105" s="88"/>
      <c r="K105" s="88"/>
      <c r="L105" s="88"/>
      <c r="M105" s="88"/>
      <c r="N105" s="88"/>
      <c r="O105" s="88"/>
      <c r="P105" s="131"/>
      <c r="Q105" s="88"/>
      <c r="R105" s="89"/>
      <c r="S105" s="88"/>
      <c r="T105" s="123"/>
      <c r="U105" s="89"/>
      <c r="V105" s="88"/>
      <c r="W105" s="217"/>
      <c r="X105" s="124"/>
      <c r="Y105" s="218"/>
      <c r="Z105" s="123"/>
      <c r="AA105" s="88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7"/>
      <c r="AU105" s="87"/>
      <c r="AV105" s="87"/>
      <c r="AW105" s="87"/>
      <c r="AX105" s="87"/>
      <c r="AY105" s="88" t="s">
        <v>473</v>
      </c>
      <c r="AZ105" s="88" t="s">
        <v>473</v>
      </c>
      <c r="BA105" s="88" t="s">
        <v>474</v>
      </c>
      <c r="BB105" s="88" t="s">
        <v>475</v>
      </c>
      <c r="BC105" s="88" t="s">
        <v>474</v>
      </c>
      <c r="BD105" s="88" t="s">
        <v>473</v>
      </c>
      <c r="BE105" s="88" t="s">
        <v>474</v>
      </c>
      <c r="BF105" s="88" t="s">
        <v>474</v>
      </c>
      <c r="BG105" s="88" t="s">
        <v>475</v>
      </c>
      <c r="BH105" s="88" t="s">
        <v>475</v>
      </c>
      <c r="BI105" s="88" t="s">
        <v>473</v>
      </c>
      <c r="BJ105" s="88" t="s">
        <v>475</v>
      </c>
      <c r="BK105" s="88" t="s">
        <v>475</v>
      </c>
      <c r="BL105" s="88" t="s">
        <v>475</v>
      </c>
      <c r="BM105" s="88" t="s">
        <v>475</v>
      </c>
      <c r="BN105" s="88" t="s">
        <v>475</v>
      </c>
      <c r="BO105" s="88" t="s">
        <v>473</v>
      </c>
      <c r="BP105" s="88" t="s">
        <v>476</v>
      </c>
      <c r="BQ105" s="88" t="s">
        <v>473</v>
      </c>
      <c r="BR105" s="165" t="s">
        <v>475</v>
      </c>
      <c r="BS105" s="165" t="s">
        <v>474</v>
      </c>
      <c r="BT105" s="165" t="s">
        <v>473</v>
      </c>
      <c r="BU105" s="165" t="s">
        <v>474</v>
      </c>
      <c r="BV105" s="165" t="s">
        <v>476</v>
      </c>
      <c r="BW105" s="165" t="s">
        <v>473</v>
      </c>
      <c r="BX105" s="165" t="s">
        <v>474</v>
      </c>
      <c r="BY105" s="165" t="s">
        <v>476</v>
      </c>
      <c r="BZ105" s="165" t="s">
        <v>475</v>
      </c>
      <c r="CA105" s="165" t="s">
        <v>475</v>
      </c>
      <c r="CB105" s="165" t="s">
        <v>474</v>
      </c>
      <c r="CC105" s="165" t="s">
        <v>473</v>
      </c>
      <c r="CD105" s="165" t="s">
        <v>475</v>
      </c>
      <c r="CE105" s="165" t="s">
        <v>475</v>
      </c>
      <c r="CF105" s="165" t="s">
        <v>473</v>
      </c>
      <c r="CG105" s="165" t="s">
        <v>475</v>
      </c>
      <c r="CH105" s="165" t="s">
        <v>474</v>
      </c>
      <c r="CI105" s="165" t="s">
        <v>474</v>
      </c>
      <c r="CJ105" s="165" t="s">
        <v>476</v>
      </c>
      <c r="CK105" s="165" t="s">
        <v>473</v>
      </c>
      <c r="CL105" s="165" t="s">
        <v>474</v>
      </c>
      <c r="CM105" s="165" t="s">
        <v>474</v>
      </c>
      <c r="CN105" s="165" t="s">
        <v>475</v>
      </c>
      <c r="CO105" s="165" t="s">
        <v>473</v>
      </c>
      <c r="CP105" s="165" t="s">
        <v>473</v>
      </c>
      <c r="CQ105" s="165" t="s">
        <v>473</v>
      </c>
      <c r="CR105" s="165" t="s">
        <v>474</v>
      </c>
      <c r="CS105" s="165" t="s">
        <v>475</v>
      </c>
      <c r="CT105" s="165" t="s">
        <v>484</v>
      </c>
      <c r="CU105" s="165" t="s">
        <v>473</v>
      </c>
      <c r="CV105" s="165" t="s">
        <v>474</v>
      </c>
      <c r="CW105" s="165" t="s">
        <v>473</v>
      </c>
      <c r="CX105" s="165" t="s">
        <v>475</v>
      </c>
      <c r="CY105" s="165" t="s">
        <v>474</v>
      </c>
      <c r="CZ105" s="165" t="s">
        <v>475</v>
      </c>
      <c r="DA105" s="165" t="s">
        <v>475</v>
      </c>
      <c r="DB105" s="165" t="s">
        <v>477</v>
      </c>
      <c r="DC105" s="165" t="s">
        <v>475</v>
      </c>
      <c r="DD105" s="165" t="s">
        <v>475</v>
      </c>
      <c r="DE105" s="165" t="s">
        <v>475</v>
      </c>
      <c r="DF105" s="165" t="s">
        <v>473</v>
      </c>
      <c r="DG105" s="165" t="s">
        <v>475</v>
      </c>
      <c r="DH105" s="165" t="s">
        <v>473</v>
      </c>
      <c r="DI105" s="165" t="s">
        <v>473</v>
      </c>
      <c r="DJ105" s="165" t="s">
        <v>475</v>
      </c>
      <c r="DK105" s="165" t="s">
        <v>475</v>
      </c>
      <c r="DL105" s="165" t="s">
        <v>473</v>
      </c>
      <c r="DM105" s="165" t="s">
        <v>473</v>
      </c>
      <c r="DN105" s="165" t="s">
        <v>473</v>
      </c>
      <c r="DO105" s="165" t="s">
        <v>475</v>
      </c>
      <c r="DP105" s="165" t="s">
        <v>475</v>
      </c>
      <c r="DQ105" s="165" t="s">
        <v>475</v>
      </c>
      <c r="DR105" s="165" t="s">
        <v>475</v>
      </c>
      <c r="DS105" s="165" t="s">
        <v>478</v>
      </c>
      <c r="DT105" s="165" t="s">
        <v>474</v>
      </c>
      <c r="DU105" s="165" t="s">
        <v>485</v>
      </c>
      <c r="DV105" s="165" t="s">
        <v>392</v>
      </c>
      <c r="DW105" s="165" t="s">
        <v>485</v>
      </c>
      <c r="DX105" s="165" t="s">
        <v>474</v>
      </c>
      <c r="DY105" s="165" t="s">
        <v>473</v>
      </c>
      <c r="DZ105" s="165" t="s">
        <v>474</v>
      </c>
      <c r="EA105" s="165" t="s">
        <v>475</v>
      </c>
      <c r="EB105" s="165" t="s">
        <v>474</v>
      </c>
      <c r="EC105" s="165" t="s">
        <v>475</v>
      </c>
      <c r="ED105" s="165" t="s">
        <v>475</v>
      </c>
      <c r="EE105" s="132">
        <v>0.46160000000000001</v>
      </c>
      <c r="EF105" s="165" t="s">
        <v>474</v>
      </c>
      <c r="EG105" s="165" t="s">
        <v>475</v>
      </c>
      <c r="EH105" s="165" t="s">
        <v>475</v>
      </c>
      <c r="EI105" s="165" t="s">
        <v>473</v>
      </c>
      <c r="EJ105" s="165" t="s">
        <v>475</v>
      </c>
      <c r="EK105" s="165" t="s">
        <v>474</v>
      </c>
      <c r="EL105" s="165" t="s">
        <v>476</v>
      </c>
      <c r="EM105" s="165" t="s">
        <v>473</v>
      </c>
      <c r="EN105" s="165" t="s">
        <v>473</v>
      </c>
      <c r="EO105" s="165" t="s">
        <v>475</v>
      </c>
      <c r="EP105" s="165" t="s">
        <v>473</v>
      </c>
      <c r="EQ105" s="165" t="s">
        <v>475</v>
      </c>
      <c r="ER105" s="165" t="s">
        <v>474</v>
      </c>
      <c r="ES105" s="165" t="s">
        <v>473</v>
      </c>
      <c r="ET105" s="165" t="s">
        <v>475</v>
      </c>
      <c r="EU105" s="165" t="s">
        <v>479</v>
      </c>
      <c r="EV105" s="165" t="s">
        <v>473</v>
      </c>
      <c r="EW105" s="165" t="s">
        <v>473</v>
      </c>
      <c r="EX105" s="165" t="s">
        <v>477</v>
      </c>
      <c r="EY105" s="132" t="s">
        <v>474</v>
      </c>
      <c r="EZ105" s="165" t="s">
        <v>473</v>
      </c>
      <c r="FA105" s="200" t="s">
        <v>473</v>
      </c>
      <c r="FB105" s="165" t="s">
        <v>477</v>
      </c>
      <c r="FC105" s="165" t="s">
        <v>474</v>
      </c>
      <c r="FD105" s="165" t="s">
        <v>475</v>
      </c>
      <c r="FE105" s="165" t="s">
        <v>474</v>
      </c>
      <c r="FF105" s="165" t="s">
        <v>480</v>
      </c>
      <c r="FG105" s="165" t="s">
        <v>473</v>
      </c>
      <c r="FH105" s="165" t="s">
        <v>475</v>
      </c>
      <c r="FI105" s="165" t="s">
        <v>475</v>
      </c>
      <c r="FJ105" s="165" t="s">
        <v>473</v>
      </c>
      <c r="FK105" s="165" t="s">
        <v>478</v>
      </c>
      <c r="FL105" s="165" t="s">
        <v>475</v>
      </c>
      <c r="FM105" s="165" t="s">
        <v>475</v>
      </c>
      <c r="FN105" s="165" t="s">
        <v>475</v>
      </c>
      <c r="FO105" s="165" t="s">
        <v>485</v>
      </c>
      <c r="FP105" s="165" t="s">
        <v>475</v>
      </c>
      <c r="FQ105" s="165" t="s">
        <v>486</v>
      </c>
      <c r="FR105" s="165" t="s">
        <v>473</v>
      </c>
      <c r="FS105" s="165" t="s">
        <v>474</v>
      </c>
      <c r="FT105" s="165" t="s">
        <v>480</v>
      </c>
      <c r="FU105" s="165" t="s">
        <v>473</v>
      </c>
      <c r="FV105" s="165" t="s">
        <v>474</v>
      </c>
      <c r="FW105" s="165" t="s">
        <v>474</v>
      </c>
      <c r="FX105" s="165" t="s">
        <v>475</v>
      </c>
      <c r="FY105" s="165" t="s">
        <v>475</v>
      </c>
      <c r="FZ105" s="165" t="s">
        <v>473</v>
      </c>
      <c r="GA105" s="165" t="s">
        <v>474</v>
      </c>
      <c r="GB105" s="165" t="s">
        <v>476</v>
      </c>
      <c r="GC105" s="165" t="s">
        <v>475</v>
      </c>
      <c r="GD105" s="165" t="s">
        <v>475</v>
      </c>
      <c r="GE105" s="165" t="s">
        <v>475</v>
      </c>
      <c r="GF105" s="165" t="s">
        <v>475</v>
      </c>
      <c r="GG105" s="200" t="s">
        <v>475</v>
      </c>
      <c r="GH105" s="165" t="s">
        <v>475</v>
      </c>
      <c r="GI105" s="165" t="s">
        <v>475</v>
      </c>
      <c r="GJ105" s="165" t="s">
        <v>473</v>
      </c>
      <c r="GK105" s="165" t="s">
        <v>473</v>
      </c>
      <c r="GL105" s="165" t="s">
        <v>474</v>
      </c>
      <c r="GM105" s="165" t="s">
        <v>475</v>
      </c>
      <c r="GN105" s="165" t="s">
        <v>475</v>
      </c>
      <c r="GO105" s="165" t="s">
        <v>478</v>
      </c>
      <c r="GP105" s="231" t="s">
        <v>474</v>
      </c>
      <c r="GQ105" s="165" t="s">
        <v>475</v>
      </c>
      <c r="GR105" s="165" t="s">
        <v>475</v>
      </c>
      <c r="GS105" s="165" t="s">
        <v>473</v>
      </c>
      <c r="GT105" s="165" t="s">
        <v>475</v>
      </c>
      <c r="GU105" s="165" t="s">
        <v>475</v>
      </c>
      <c r="GV105" s="165" t="s">
        <v>475</v>
      </c>
      <c r="GW105" s="165" t="s">
        <v>475</v>
      </c>
      <c r="GX105" s="165" t="s">
        <v>475</v>
      </c>
      <c r="GY105" s="231" t="s">
        <v>473</v>
      </c>
      <c r="GZ105" s="165" t="s">
        <v>475</v>
      </c>
      <c r="HA105" s="165" t="s">
        <v>474</v>
      </c>
      <c r="HB105" s="165" t="s">
        <v>475</v>
      </c>
      <c r="HC105" s="165" t="s">
        <v>475</v>
      </c>
      <c r="HD105" s="165" t="s">
        <v>473</v>
      </c>
      <c r="HE105" s="165" t="s">
        <v>476</v>
      </c>
      <c r="HF105" s="165" t="s">
        <v>473</v>
      </c>
      <c r="HG105" s="165" t="s">
        <v>475</v>
      </c>
      <c r="HH105" s="165" t="s">
        <v>473</v>
      </c>
      <c r="HI105" s="165" t="s">
        <v>473</v>
      </c>
      <c r="HJ105" s="165" t="s">
        <v>474</v>
      </c>
      <c r="HK105" s="165" t="s">
        <v>475</v>
      </c>
      <c r="HL105" s="165" t="s">
        <v>473</v>
      </c>
      <c r="HM105" s="165" t="s">
        <v>474</v>
      </c>
      <c r="HN105" s="165" t="s">
        <v>475</v>
      </c>
      <c r="HO105" s="165" t="s">
        <v>475</v>
      </c>
      <c r="HP105" s="165" t="s">
        <v>473</v>
      </c>
      <c r="HQ105" s="165" t="s">
        <v>477</v>
      </c>
      <c r="HR105" s="165" t="s">
        <v>474</v>
      </c>
      <c r="HS105" s="165" t="s">
        <v>473</v>
      </c>
      <c r="HT105" s="165" t="s">
        <v>475</v>
      </c>
      <c r="HU105" s="179">
        <v>98.9</v>
      </c>
      <c r="HV105" s="165">
        <v>0.4</v>
      </c>
      <c r="HW105" s="30">
        <v>0.6</v>
      </c>
      <c r="HX105" s="29">
        <v>0</v>
      </c>
      <c r="HY105" s="29">
        <v>0</v>
      </c>
      <c r="HZ105" s="32">
        <v>0.1</v>
      </c>
      <c r="IA105" s="29">
        <v>0</v>
      </c>
      <c r="IB105" s="29">
        <v>0</v>
      </c>
      <c r="IC105" s="32"/>
      <c r="ID105" s="28"/>
      <c r="IE105" s="29"/>
      <c r="IF105" s="27"/>
      <c r="IG105" s="27"/>
      <c r="IH105" s="36"/>
    </row>
    <row r="106" spans="1:242" ht="15" customHeight="1">
      <c r="A106" s="86" t="s">
        <v>482</v>
      </c>
      <c r="B106" s="29">
        <v>23004685</v>
      </c>
      <c r="C106" s="34">
        <v>88.08</v>
      </c>
      <c r="D106" s="28"/>
      <c r="E106" s="28"/>
      <c r="F106" s="28"/>
      <c r="G106" s="28"/>
      <c r="H106" s="28"/>
      <c r="I106" s="35"/>
      <c r="J106" s="88"/>
      <c r="K106" s="88"/>
      <c r="L106" s="88"/>
      <c r="M106" s="88"/>
      <c r="N106" s="88"/>
      <c r="O106" s="88"/>
      <c r="P106" s="131"/>
      <c r="Q106" s="88"/>
      <c r="R106" s="89"/>
      <c r="S106" s="88"/>
      <c r="T106" s="123"/>
      <c r="U106" s="89"/>
      <c r="V106" s="88"/>
      <c r="W106" s="217"/>
      <c r="X106" s="124"/>
      <c r="Y106" s="218"/>
      <c r="Z106" s="123"/>
      <c r="AA106" s="88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  <c r="AP106" s="87"/>
      <c r="AQ106" s="87"/>
      <c r="AR106" s="87"/>
      <c r="AS106" s="87"/>
      <c r="AT106" s="87"/>
      <c r="AU106" s="87"/>
      <c r="AV106" s="87"/>
      <c r="AW106" s="87"/>
      <c r="AX106" s="87"/>
      <c r="AY106" s="88" t="s">
        <v>473</v>
      </c>
      <c r="AZ106" s="88" t="s">
        <v>473</v>
      </c>
      <c r="BA106" s="88" t="s">
        <v>474</v>
      </c>
      <c r="BB106" s="88" t="s">
        <v>475</v>
      </c>
      <c r="BC106" s="88" t="s">
        <v>474</v>
      </c>
      <c r="BD106" s="88" t="s">
        <v>473</v>
      </c>
      <c r="BE106" s="88" t="s">
        <v>474</v>
      </c>
      <c r="BF106" s="88" t="s">
        <v>474</v>
      </c>
      <c r="BG106" s="88" t="s">
        <v>475</v>
      </c>
      <c r="BH106" s="88" t="s">
        <v>475</v>
      </c>
      <c r="BI106" s="88" t="s">
        <v>473</v>
      </c>
      <c r="BJ106" s="88" t="s">
        <v>475</v>
      </c>
      <c r="BK106" s="88" t="s">
        <v>475</v>
      </c>
      <c r="BL106" s="88" t="s">
        <v>475</v>
      </c>
      <c r="BM106" s="88" t="s">
        <v>475</v>
      </c>
      <c r="BN106" s="88" t="s">
        <v>475</v>
      </c>
      <c r="BO106" s="88" t="s">
        <v>473</v>
      </c>
      <c r="BP106" s="88" t="s">
        <v>476</v>
      </c>
      <c r="BQ106" s="88" t="s">
        <v>473</v>
      </c>
      <c r="BR106" s="165" t="s">
        <v>475</v>
      </c>
      <c r="BS106" s="165" t="s">
        <v>474</v>
      </c>
      <c r="BT106" s="165" t="s">
        <v>473</v>
      </c>
      <c r="BU106" s="165" t="s">
        <v>474</v>
      </c>
      <c r="BV106" s="165" t="s">
        <v>476</v>
      </c>
      <c r="BW106" s="165" t="s">
        <v>473</v>
      </c>
      <c r="BX106" s="165" t="s">
        <v>474</v>
      </c>
      <c r="BY106" s="165" t="s">
        <v>476</v>
      </c>
      <c r="BZ106" s="165" t="s">
        <v>475</v>
      </c>
      <c r="CA106" s="165" t="s">
        <v>475</v>
      </c>
      <c r="CB106" s="165" t="s">
        <v>474</v>
      </c>
      <c r="CC106" s="165" t="s">
        <v>473</v>
      </c>
      <c r="CD106" s="165" t="s">
        <v>475</v>
      </c>
      <c r="CE106" s="165" t="s">
        <v>475</v>
      </c>
      <c r="CF106" s="165" t="s">
        <v>473</v>
      </c>
      <c r="CG106" s="165" t="s">
        <v>475</v>
      </c>
      <c r="CH106" s="165" t="s">
        <v>474</v>
      </c>
      <c r="CI106" s="165" t="s">
        <v>474</v>
      </c>
      <c r="CJ106" s="165" t="s">
        <v>476</v>
      </c>
      <c r="CK106" s="165" t="s">
        <v>473</v>
      </c>
      <c r="CL106" s="165" t="s">
        <v>474</v>
      </c>
      <c r="CM106" s="165" t="s">
        <v>474</v>
      </c>
      <c r="CN106" s="165" t="s">
        <v>475</v>
      </c>
      <c r="CO106" s="165" t="s">
        <v>473</v>
      </c>
      <c r="CP106" s="165" t="s">
        <v>473</v>
      </c>
      <c r="CQ106" s="165" t="s">
        <v>473</v>
      </c>
      <c r="CR106" s="165" t="s">
        <v>474</v>
      </c>
      <c r="CS106" s="165" t="s">
        <v>475</v>
      </c>
      <c r="CT106" s="165" t="s">
        <v>484</v>
      </c>
      <c r="CU106" s="165" t="s">
        <v>473</v>
      </c>
      <c r="CV106" s="165" t="s">
        <v>474</v>
      </c>
      <c r="CW106" s="165" t="s">
        <v>473</v>
      </c>
      <c r="CX106" s="165" t="s">
        <v>475</v>
      </c>
      <c r="CY106" s="165" t="s">
        <v>474</v>
      </c>
      <c r="CZ106" s="165" t="s">
        <v>475</v>
      </c>
      <c r="DA106" s="165" t="s">
        <v>475</v>
      </c>
      <c r="DB106" s="165" t="s">
        <v>477</v>
      </c>
      <c r="DC106" s="165" t="s">
        <v>475</v>
      </c>
      <c r="DD106" s="165" t="s">
        <v>475</v>
      </c>
      <c r="DE106" s="165" t="s">
        <v>475</v>
      </c>
      <c r="DF106" s="165" t="s">
        <v>473</v>
      </c>
      <c r="DG106" s="165" t="s">
        <v>475</v>
      </c>
      <c r="DH106" s="165" t="s">
        <v>473</v>
      </c>
      <c r="DI106" s="165" t="s">
        <v>473</v>
      </c>
      <c r="DJ106" s="165" t="s">
        <v>475</v>
      </c>
      <c r="DK106" s="165" t="s">
        <v>475</v>
      </c>
      <c r="DL106" s="165" t="s">
        <v>473</v>
      </c>
      <c r="DM106" s="165" t="s">
        <v>473</v>
      </c>
      <c r="DN106" s="165" t="s">
        <v>473</v>
      </c>
      <c r="DO106" s="165" t="s">
        <v>475</v>
      </c>
      <c r="DP106" s="165" t="s">
        <v>475</v>
      </c>
      <c r="DQ106" s="165" t="s">
        <v>475</v>
      </c>
      <c r="DR106" s="165" t="s">
        <v>475</v>
      </c>
      <c r="DS106" s="165" t="s">
        <v>478</v>
      </c>
      <c r="DT106" s="165" t="s">
        <v>474</v>
      </c>
      <c r="DU106" s="165" t="s">
        <v>485</v>
      </c>
      <c r="DV106" s="165" t="s">
        <v>392</v>
      </c>
      <c r="DW106" s="165" t="s">
        <v>485</v>
      </c>
      <c r="DX106" s="165" t="s">
        <v>474</v>
      </c>
      <c r="DY106" s="165" t="s">
        <v>473</v>
      </c>
      <c r="DZ106" s="165" t="s">
        <v>474</v>
      </c>
      <c r="EA106" s="165" t="s">
        <v>475</v>
      </c>
      <c r="EB106" s="165" t="s">
        <v>474</v>
      </c>
      <c r="EC106" s="165" t="s">
        <v>475</v>
      </c>
      <c r="ED106" s="165" t="s">
        <v>475</v>
      </c>
      <c r="EE106" s="132">
        <v>1.9900000000000001E-2</v>
      </c>
      <c r="EF106" s="165" t="s">
        <v>474</v>
      </c>
      <c r="EG106" s="165" t="s">
        <v>475</v>
      </c>
      <c r="EH106" s="165" t="s">
        <v>475</v>
      </c>
      <c r="EI106" s="165" t="s">
        <v>473</v>
      </c>
      <c r="EJ106" s="165" t="s">
        <v>475</v>
      </c>
      <c r="EK106" s="165" t="s">
        <v>474</v>
      </c>
      <c r="EL106" s="165" t="s">
        <v>476</v>
      </c>
      <c r="EM106" s="165" t="s">
        <v>473</v>
      </c>
      <c r="EN106" s="165" t="s">
        <v>473</v>
      </c>
      <c r="EO106" s="165" t="s">
        <v>475</v>
      </c>
      <c r="EP106" s="165" t="s">
        <v>473</v>
      </c>
      <c r="EQ106" s="165" t="s">
        <v>475</v>
      </c>
      <c r="ER106" s="165" t="s">
        <v>474</v>
      </c>
      <c r="ES106" s="165" t="s">
        <v>473</v>
      </c>
      <c r="ET106" s="165" t="s">
        <v>475</v>
      </c>
      <c r="EU106" s="165" t="s">
        <v>479</v>
      </c>
      <c r="EV106" s="165" t="s">
        <v>473</v>
      </c>
      <c r="EW106" s="165" t="s">
        <v>473</v>
      </c>
      <c r="EX106" s="165" t="s">
        <v>477</v>
      </c>
      <c r="EY106" s="132" t="s">
        <v>474</v>
      </c>
      <c r="EZ106" s="165" t="s">
        <v>473</v>
      </c>
      <c r="FA106" s="200" t="s">
        <v>473</v>
      </c>
      <c r="FB106" s="165" t="s">
        <v>477</v>
      </c>
      <c r="FC106" s="165" t="s">
        <v>474</v>
      </c>
      <c r="FD106" s="165" t="s">
        <v>475</v>
      </c>
      <c r="FE106" s="165" t="s">
        <v>474</v>
      </c>
      <c r="FF106" s="165" t="s">
        <v>480</v>
      </c>
      <c r="FG106" s="165" t="s">
        <v>473</v>
      </c>
      <c r="FH106" s="165" t="s">
        <v>475</v>
      </c>
      <c r="FI106" s="165" t="s">
        <v>475</v>
      </c>
      <c r="FJ106" s="165" t="s">
        <v>473</v>
      </c>
      <c r="FK106" s="165" t="s">
        <v>478</v>
      </c>
      <c r="FL106" s="165" t="s">
        <v>475</v>
      </c>
      <c r="FM106" s="165" t="s">
        <v>475</v>
      </c>
      <c r="FN106" s="165" t="s">
        <v>475</v>
      </c>
      <c r="FO106" s="165" t="s">
        <v>485</v>
      </c>
      <c r="FP106" s="165" t="s">
        <v>475</v>
      </c>
      <c r="FQ106" s="165" t="s">
        <v>486</v>
      </c>
      <c r="FR106" s="165" t="s">
        <v>473</v>
      </c>
      <c r="FS106" s="165" t="s">
        <v>474</v>
      </c>
      <c r="FT106" s="165" t="s">
        <v>480</v>
      </c>
      <c r="FU106" s="165" t="s">
        <v>473</v>
      </c>
      <c r="FV106" s="165" t="s">
        <v>474</v>
      </c>
      <c r="FW106" s="165" t="s">
        <v>474</v>
      </c>
      <c r="FX106" s="165" t="s">
        <v>475</v>
      </c>
      <c r="FY106" s="165" t="s">
        <v>475</v>
      </c>
      <c r="FZ106" s="165" t="s">
        <v>473</v>
      </c>
      <c r="GA106" s="165" t="s">
        <v>474</v>
      </c>
      <c r="GB106" s="165" t="s">
        <v>476</v>
      </c>
      <c r="GC106" s="165" t="s">
        <v>475</v>
      </c>
      <c r="GD106" s="165" t="s">
        <v>475</v>
      </c>
      <c r="GE106" s="165" t="s">
        <v>475</v>
      </c>
      <c r="GF106" s="165" t="s">
        <v>475</v>
      </c>
      <c r="GG106" s="200">
        <v>1.7080000000000001E-2</v>
      </c>
      <c r="GH106" s="165" t="s">
        <v>475</v>
      </c>
      <c r="GI106" s="165" t="s">
        <v>475</v>
      </c>
      <c r="GJ106" s="165" t="s">
        <v>473</v>
      </c>
      <c r="GK106" s="165" t="s">
        <v>473</v>
      </c>
      <c r="GL106" s="165" t="s">
        <v>474</v>
      </c>
      <c r="GM106" s="165" t="s">
        <v>475</v>
      </c>
      <c r="GN106" s="165" t="s">
        <v>475</v>
      </c>
      <c r="GO106" s="165" t="s">
        <v>478</v>
      </c>
      <c r="GP106" s="231" t="s">
        <v>474</v>
      </c>
      <c r="GQ106" s="165" t="s">
        <v>475</v>
      </c>
      <c r="GR106" s="165" t="s">
        <v>475</v>
      </c>
      <c r="GS106" s="165" t="s">
        <v>473</v>
      </c>
      <c r="GT106" s="165" t="s">
        <v>475</v>
      </c>
      <c r="GU106" s="165" t="s">
        <v>475</v>
      </c>
      <c r="GV106" s="165" t="s">
        <v>475</v>
      </c>
      <c r="GW106" s="165" t="s">
        <v>475</v>
      </c>
      <c r="GX106" s="165" t="s">
        <v>475</v>
      </c>
      <c r="GY106" s="231" t="s">
        <v>473</v>
      </c>
      <c r="GZ106" s="165" t="s">
        <v>475</v>
      </c>
      <c r="HA106" s="165" t="s">
        <v>474</v>
      </c>
      <c r="HB106" s="165" t="s">
        <v>475</v>
      </c>
      <c r="HC106" s="165" t="s">
        <v>475</v>
      </c>
      <c r="HD106" s="165" t="s">
        <v>473</v>
      </c>
      <c r="HE106" s="165" t="s">
        <v>476</v>
      </c>
      <c r="HF106" s="165" t="s">
        <v>473</v>
      </c>
      <c r="HG106" s="165" t="s">
        <v>475</v>
      </c>
      <c r="HH106" s="165" t="s">
        <v>473</v>
      </c>
      <c r="HI106" s="165" t="s">
        <v>473</v>
      </c>
      <c r="HJ106" s="165" t="s">
        <v>474</v>
      </c>
      <c r="HK106" s="165" t="s">
        <v>475</v>
      </c>
      <c r="HL106" s="165" t="s">
        <v>473</v>
      </c>
      <c r="HM106" s="165" t="s">
        <v>474</v>
      </c>
      <c r="HN106" s="165" t="s">
        <v>475</v>
      </c>
      <c r="HO106" s="165" t="s">
        <v>475</v>
      </c>
      <c r="HP106" s="165" t="s">
        <v>473</v>
      </c>
      <c r="HQ106" s="165" t="s">
        <v>477</v>
      </c>
      <c r="HR106" s="165" t="s">
        <v>474</v>
      </c>
      <c r="HS106" s="165" t="s">
        <v>473</v>
      </c>
      <c r="HT106" s="165" t="s">
        <v>475</v>
      </c>
      <c r="HU106" s="179">
        <v>99.781999999999996</v>
      </c>
      <c r="HV106" s="165">
        <v>0.218</v>
      </c>
      <c r="HW106" s="30"/>
      <c r="HX106" s="29">
        <v>0</v>
      </c>
      <c r="HY106" s="29">
        <v>0</v>
      </c>
      <c r="HZ106" s="29">
        <v>0</v>
      </c>
      <c r="IA106" s="29">
        <v>0</v>
      </c>
      <c r="IB106" s="29">
        <v>0</v>
      </c>
      <c r="IC106" s="32"/>
      <c r="ID106" s="28"/>
      <c r="IE106" s="29"/>
      <c r="IF106" s="27"/>
      <c r="IG106" s="27"/>
      <c r="IH106" s="36"/>
    </row>
    <row r="107" spans="1:242" ht="15" customHeight="1">
      <c r="A107" s="86" t="s">
        <v>482</v>
      </c>
      <c r="B107" s="29">
        <v>23004250</v>
      </c>
      <c r="C107" s="34">
        <v>86.4</v>
      </c>
      <c r="D107" s="28"/>
      <c r="E107" s="28"/>
      <c r="F107" s="28"/>
      <c r="G107" s="28"/>
      <c r="H107" s="28"/>
      <c r="I107" s="35"/>
      <c r="J107" s="88"/>
      <c r="K107" s="88"/>
      <c r="L107" s="88"/>
      <c r="M107" s="88"/>
      <c r="N107" s="88"/>
      <c r="O107" s="88"/>
      <c r="P107" s="131"/>
      <c r="Q107" s="88"/>
      <c r="R107" s="89"/>
      <c r="S107" s="88"/>
      <c r="T107" s="123"/>
      <c r="U107" s="89"/>
      <c r="V107" s="88"/>
      <c r="W107" s="217"/>
      <c r="X107" s="124"/>
      <c r="Y107" s="218"/>
      <c r="Z107" s="123"/>
      <c r="AA107" s="88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7"/>
      <c r="AP107" s="87"/>
      <c r="AQ107" s="87"/>
      <c r="AR107" s="87"/>
      <c r="AS107" s="87"/>
      <c r="AT107" s="87"/>
      <c r="AU107" s="87"/>
      <c r="AV107" s="87"/>
      <c r="AW107" s="87"/>
      <c r="AX107" s="87"/>
      <c r="AY107" s="88" t="s">
        <v>473</v>
      </c>
      <c r="AZ107" s="88" t="s">
        <v>473</v>
      </c>
      <c r="BA107" s="88" t="s">
        <v>474</v>
      </c>
      <c r="BB107" s="88" t="s">
        <v>475</v>
      </c>
      <c r="BC107" s="88" t="s">
        <v>474</v>
      </c>
      <c r="BD107" s="88" t="s">
        <v>473</v>
      </c>
      <c r="BE107" s="88" t="s">
        <v>474</v>
      </c>
      <c r="BF107" s="88" t="s">
        <v>474</v>
      </c>
      <c r="BG107" s="88" t="s">
        <v>475</v>
      </c>
      <c r="BH107" s="88" t="s">
        <v>475</v>
      </c>
      <c r="BI107" s="88" t="s">
        <v>473</v>
      </c>
      <c r="BJ107" s="88" t="s">
        <v>475</v>
      </c>
      <c r="BK107" s="88" t="s">
        <v>475</v>
      </c>
      <c r="BL107" s="88" t="s">
        <v>475</v>
      </c>
      <c r="BM107" s="88" t="s">
        <v>475</v>
      </c>
      <c r="BN107" s="88" t="s">
        <v>475</v>
      </c>
      <c r="BO107" s="88" t="s">
        <v>473</v>
      </c>
      <c r="BP107" s="88" t="s">
        <v>476</v>
      </c>
      <c r="BQ107" s="88" t="s">
        <v>473</v>
      </c>
      <c r="BR107" s="165" t="s">
        <v>475</v>
      </c>
      <c r="BS107" s="165" t="s">
        <v>474</v>
      </c>
      <c r="BT107" s="165" t="s">
        <v>473</v>
      </c>
      <c r="BU107" s="165" t="s">
        <v>474</v>
      </c>
      <c r="BV107" s="165" t="s">
        <v>476</v>
      </c>
      <c r="BW107" s="165" t="s">
        <v>473</v>
      </c>
      <c r="BX107" s="165" t="s">
        <v>474</v>
      </c>
      <c r="BY107" s="165" t="s">
        <v>476</v>
      </c>
      <c r="BZ107" s="165" t="s">
        <v>475</v>
      </c>
      <c r="CA107" s="165" t="s">
        <v>475</v>
      </c>
      <c r="CB107" s="165" t="s">
        <v>474</v>
      </c>
      <c r="CC107" s="165" t="s">
        <v>473</v>
      </c>
      <c r="CD107" s="165" t="s">
        <v>475</v>
      </c>
      <c r="CE107" s="165" t="s">
        <v>475</v>
      </c>
      <c r="CF107" s="165" t="s">
        <v>473</v>
      </c>
      <c r="CG107" s="165" t="s">
        <v>475</v>
      </c>
      <c r="CH107" s="165" t="s">
        <v>474</v>
      </c>
      <c r="CI107" s="165" t="s">
        <v>474</v>
      </c>
      <c r="CJ107" s="165" t="s">
        <v>476</v>
      </c>
      <c r="CK107" s="165" t="s">
        <v>473</v>
      </c>
      <c r="CL107" s="165" t="s">
        <v>474</v>
      </c>
      <c r="CM107" s="165" t="s">
        <v>474</v>
      </c>
      <c r="CN107" s="165" t="s">
        <v>475</v>
      </c>
      <c r="CO107" s="165" t="s">
        <v>473</v>
      </c>
      <c r="CP107" s="165" t="s">
        <v>473</v>
      </c>
      <c r="CQ107" s="165" t="s">
        <v>473</v>
      </c>
      <c r="CR107" s="165" t="s">
        <v>474</v>
      </c>
      <c r="CS107" s="165" t="s">
        <v>475</v>
      </c>
      <c r="CT107" s="165" t="s">
        <v>484</v>
      </c>
      <c r="CU107" s="165" t="s">
        <v>473</v>
      </c>
      <c r="CV107" s="165" t="s">
        <v>474</v>
      </c>
      <c r="CW107" s="165" t="s">
        <v>473</v>
      </c>
      <c r="CX107" s="165" t="s">
        <v>475</v>
      </c>
      <c r="CY107" s="165" t="s">
        <v>474</v>
      </c>
      <c r="CZ107" s="165" t="s">
        <v>475</v>
      </c>
      <c r="DA107" s="165" t="s">
        <v>475</v>
      </c>
      <c r="DB107" s="165" t="s">
        <v>477</v>
      </c>
      <c r="DC107" s="165" t="s">
        <v>475</v>
      </c>
      <c r="DD107" s="165" t="s">
        <v>475</v>
      </c>
      <c r="DE107" s="165" t="s">
        <v>475</v>
      </c>
      <c r="DF107" s="165" t="s">
        <v>473</v>
      </c>
      <c r="DG107" s="165" t="s">
        <v>475</v>
      </c>
      <c r="DH107" s="165" t="s">
        <v>473</v>
      </c>
      <c r="DI107" s="165" t="s">
        <v>473</v>
      </c>
      <c r="DJ107" s="165" t="s">
        <v>475</v>
      </c>
      <c r="DK107" s="165" t="s">
        <v>475</v>
      </c>
      <c r="DL107" s="165" t="s">
        <v>473</v>
      </c>
      <c r="DM107" s="165" t="s">
        <v>473</v>
      </c>
      <c r="DN107" s="165" t="s">
        <v>473</v>
      </c>
      <c r="DO107" s="165" t="s">
        <v>475</v>
      </c>
      <c r="DP107" s="165" t="s">
        <v>475</v>
      </c>
      <c r="DQ107" s="165" t="s">
        <v>475</v>
      </c>
      <c r="DR107" s="165" t="s">
        <v>475</v>
      </c>
      <c r="DS107" s="165" t="s">
        <v>478</v>
      </c>
      <c r="DT107" s="165" t="s">
        <v>474</v>
      </c>
      <c r="DU107" s="165" t="s">
        <v>485</v>
      </c>
      <c r="DV107" s="165" t="s">
        <v>392</v>
      </c>
      <c r="DW107" s="165" t="s">
        <v>485</v>
      </c>
      <c r="DX107" s="165" t="s">
        <v>474</v>
      </c>
      <c r="DY107" s="165" t="s">
        <v>473</v>
      </c>
      <c r="DZ107" s="165" t="s">
        <v>474</v>
      </c>
      <c r="EA107" s="165" t="s">
        <v>475</v>
      </c>
      <c r="EB107" s="165" t="s">
        <v>474</v>
      </c>
      <c r="EC107" s="165" t="s">
        <v>475</v>
      </c>
      <c r="ED107" s="165" t="s">
        <v>475</v>
      </c>
      <c r="EE107" s="132">
        <v>6.7220000000000002E-2</v>
      </c>
      <c r="EF107" s="165" t="s">
        <v>474</v>
      </c>
      <c r="EG107" s="165" t="s">
        <v>475</v>
      </c>
      <c r="EH107" s="165" t="s">
        <v>475</v>
      </c>
      <c r="EI107" s="165" t="s">
        <v>473</v>
      </c>
      <c r="EJ107" s="165" t="s">
        <v>475</v>
      </c>
      <c r="EK107" s="165" t="s">
        <v>474</v>
      </c>
      <c r="EL107" s="165" t="s">
        <v>476</v>
      </c>
      <c r="EM107" s="165" t="s">
        <v>473</v>
      </c>
      <c r="EN107" s="165" t="s">
        <v>473</v>
      </c>
      <c r="EO107" s="165" t="s">
        <v>475</v>
      </c>
      <c r="EP107" s="165" t="s">
        <v>473</v>
      </c>
      <c r="EQ107" s="165" t="s">
        <v>475</v>
      </c>
      <c r="ER107" s="165" t="s">
        <v>474</v>
      </c>
      <c r="ES107" s="165" t="s">
        <v>473</v>
      </c>
      <c r="ET107" s="165" t="s">
        <v>475</v>
      </c>
      <c r="EU107" s="165" t="s">
        <v>479</v>
      </c>
      <c r="EV107" s="165" t="s">
        <v>473</v>
      </c>
      <c r="EW107" s="165" t="s">
        <v>473</v>
      </c>
      <c r="EX107" s="165" t="s">
        <v>477</v>
      </c>
      <c r="EY107" s="165" t="s">
        <v>474</v>
      </c>
      <c r="EZ107" s="165" t="s">
        <v>473</v>
      </c>
      <c r="FA107" s="200" t="s">
        <v>473</v>
      </c>
      <c r="FB107" s="165" t="s">
        <v>477</v>
      </c>
      <c r="FC107" s="165" t="s">
        <v>474</v>
      </c>
      <c r="FD107" s="165" t="s">
        <v>475</v>
      </c>
      <c r="FE107" s="165" t="s">
        <v>474</v>
      </c>
      <c r="FF107" s="165" t="s">
        <v>480</v>
      </c>
      <c r="FG107" s="165" t="s">
        <v>473</v>
      </c>
      <c r="FH107" s="165" t="s">
        <v>475</v>
      </c>
      <c r="FI107" s="165" t="s">
        <v>475</v>
      </c>
      <c r="FJ107" s="165" t="s">
        <v>473</v>
      </c>
      <c r="FK107" s="165" t="s">
        <v>478</v>
      </c>
      <c r="FL107" s="165" t="s">
        <v>475</v>
      </c>
      <c r="FM107" s="165" t="s">
        <v>475</v>
      </c>
      <c r="FN107" s="165" t="s">
        <v>475</v>
      </c>
      <c r="FO107" s="165" t="s">
        <v>485</v>
      </c>
      <c r="FP107" s="165" t="s">
        <v>475</v>
      </c>
      <c r="FQ107" s="165" t="s">
        <v>486</v>
      </c>
      <c r="FR107" s="165" t="s">
        <v>473</v>
      </c>
      <c r="FS107" s="165" t="s">
        <v>474</v>
      </c>
      <c r="FT107" s="165" t="s">
        <v>480</v>
      </c>
      <c r="FU107" s="165" t="s">
        <v>473</v>
      </c>
      <c r="FV107" s="165" t="s">
        <v>474</v>
      </c>
      <c r="FW107" s="165" t="s">
        <v>474</v>
      </c>
      <c r="FX107" s="165" t="s">
        <v>475</v>
      </c>
      <c r="FY107" s="165" t="s">
        <v>475</v>
      </c>
      <c r="FZ107" s="165" t="s">
        <v>473</v>
      </c>
      <c r="GA107" s="165" t="s">
        <v>474</v>
      </c>
      <c r="GB107" s="165" t="s">
        <v>476</v>
      </c>
      <c r="GC107" s="165" t="s">
        <v>475</v>
      </c>
      <c r="GD107" s="165" t="s">
        <v>475</v>
      </c>
      <c r="GE107" s="165" t="s">
        <v>475</v>
      </c>
      <c r="GF107" s="165" t="s">
        <v>475</v>
      </c>
      <c r="GG107" s="200" t="s">
        <v>475</v>
      </c>
      <c r="GH107" s="165" t="s">
        <v>475</v>
      </c>
      <c r="GI107" s="165" t="s">
        <v>475</v>
      </c>
      <c r="GJ107" s="165" t="s">
        <v>473</v>
      </c>
      <c r="GK107" s="165" t="s">
        <v>473</v>
      </c>
      <c r="GL107" s="165" t="s">
        <v>474</v>
      </c>
      <c r="GM107" s="165" t="s">
        <v>475</v>
      </c>
      <c r="GN107" s="165" t="s">
        <v>475</v>
      </c>
      <c r="GO107" s="165" t="s">
        <v>478</v>
      </c>
      <c r="GP107" s="231" t="s">
        <v>474</v>
      </c>
      <c r="GQ107" s="165" t="s">
        <v>475</v>
      </c>
      <c r="GR107" s="165" t="s">
        <v>475</v>
      </c>
      <c r="GS107" s="165" t="s">
        <v>473</v>
      </c>
      <c r="GT107" s="165" t="s">
        <v>475</v>
      </c>
      <c r="GU107" s="165" t="s">
        <v>475</v>
      </c>
      <c r="GV107" s="165" t="s">
        <v>475</v>
      </c>
      <c r="GW107" s="165" t="s">
        <v>475</v>
      </c>
      <c r="GX107" s="165" t="s">
        <v>475</v>
      </c>
      <c r="GY107" s="231" t="s">
        <v>473</v>
      </c>
      <c r="GZ107" s="165" t="s">
        <v>475</v>
      </c>
      <c r="HA107" s="165" t="s">
        <v>474</v>
      </c>
      <c r="HB107" s="165" t="s">
        <v>475</v>
      </c>
      <c r="HC107" s="165" t="s">
        <v>475</v>
      </c>
      <c r="HD107" s="165" t="s">
        <v>473</v>
      </c>
      <c r="HE107" s="165" t="s">
        <v>476</v>
      </c>
      <c r="HF107" s="165" t="s">
        <v>473</v>
      </c>
      <c r="HG107" s="165" t="s">
        <v>475</v>
      </c>
      <c r="HH107" s="165" t="s">
        <v>473</v>
      </c>
      <c r="HI107" s="165" t="s">
        <v>473</v>
      </c>
      <c r="HJ107" s="165" t="s">
        <v>474</v>
      </c>
      <c r="HK107" s="165" t="s">
        <v>475</v>
      </c>
      <c r="HL107" s="165" t="s">
        <v>473</v>
      </c>
      <c r="HM107" s="165" t="s">
        <v>474</v>
      </c>
      <c r="HN107" s="165" t="s">
        <v>475</v>
      </c>
      <c r="HO107" s="165" t="s">
        <v>475</v>
      </c>
      <c r="HP107" s="165" t="s">
        <v>473</v>
      </c>
      <c r="HQ107" s="165" t="s">
        <v>477</v>
      </c>
      <c r="HR107" s="165" t="s">
        <v>474</v>
      </c>
      <c r="HS107" s="165" t="s">
        <v>473</v>
      </c>
      <c r="HT107" s="165" t="s">
        <v>475</v>
      </c>
      <c r="HU107" s="179">
        <v>99.88</v>
      </c>
      <c r="HV107" s="165">
        <v>0.12</v>
      </c>
      <c r="HW107" s="30" t="s">
        <v>483</v>
      </c>
      <c r="HX107" s="27" t="s">
        <v>483</v>
      </c>
      <c r="HY107" s="27"/>
      <c r="HZ107" s="32"/>
      <c r="IA107" s="32"/>
      <c r="IB107" s="29">
        <v>0</v>
      </c>
      <c r="IC107" s="32"/>
      <c r="ID107" s="28"/>
      <c r="IE107" s="29"/>
      <c r="IF107" s="27"/>
      <c r="IG107" s="27"/>
      <c r="IH107" s="36"/>
    </row>
    <row r="108" spans="1:242" ht="15" customHeight="1">
      <c r="A108" s="86" t="s">
        <v>482</v>
      </c>
      <c r="B108" s="29">
        <v>23004318</v>
      </c>
      <c r="C108" s="34">
        <v>89.08</v>
      </c>
      <c r="D108" s="28"/>
      <c r="E108" s="28"/>
      <c r="F108" s="28"/>
      <c r="G108" s="28"/>
      <c r="H108" s="28"/>
      <c r="I108" s="35"/>
      <c r="J108" s="88"/>
      <c r="K108" s="88"/>
      <c r="L108" s="88"/>
      <c r="M108" s="88" t="s">
        <v>399</v>
      </c>
      <c r="N108" s="88" t="s">
        <v>399</v>
      </c>
      <c r="O108" s="88" t="s">
        <v>400</v>
      </c>
      <c r="P108" s="88" t="s">
        <v>400</v>
      </c>
      <c r="Q108" s="88" t="s">
        <v>401</v>
      </c>
      <c r="R108" s="88" t="s">
        <v>498</v>
      </c>
      <c r="S108" s="88" t="s">
        <v>401</v>
      </c>
      <c r="T108" s="131">
        <v>0</v>
      </c>
      <c r="U108" s="88" t="s">
        <v>402</v>
      </c>
      <c r="V108" s="88" t="s">
        <v>501</v>
      </c>
      <c r="W108" s="217" t="s">
        <v>403</v>
      </c>
      <c r="X108" s="88" t="s">
        <v>402</v>
      </c>
      <c r="Y108" s="218">
        <v>0</v>
      </c>
      <c r="Z108" s="123" t="s">
        <v>402</v>
      </c>
      <c r="AA108" s="88" t="s">
        <v>402</v>
      </c>
      <c r="AB108" s="88" t="s">
        <v>402</v>
      </c>
      <c r="AC108" s="88" t="s">
        <v>402</v>
      </c>
      <c r="AD108" s="88" t="s">
        <v>402</v>
      </c>
      <c r="AE108" s="88" t="s">
        <v>404</v>
      </c>
      <c r="AF108" s="88" t="s">
        <v>402</v>
      </c>
      <c r="AG108" s="88" t="s">
        <v>402</v>
      </c>
      <c r="AH108" s="88" t="s">
        <v>402</v>
      </c>
      <c r="AI108" s="88" t="s">
        <v>402</v>
      </c>
      <c r="AJ108" s="88" t="s">
        <v>402</v>
      </c>
      <c r="AK108" s="88" t="s">
        <v>402</v>
      </c>
      <c r="AL108" s="88" t="s">
        <v>402</v>
      </c>
      <c r="AM108" s="88" t="s">
        <v>402</v>
      </c>
      <c r="AN108" s="88" t="s">
        <v>402</v>
      </c>
      <c r="AO108" s="88" t="s">
        <v>402</v>
      </c>
      <c r="AP108" s="88" t="s">
        <v>402</v>
      </c>
      <c r="AQ108" s="88" t="s">
        <v>402</v>
      </c>
      <c r="AR108" s="88" t="s">
        <v>402</v>
      </c>
      <c r="AS108" s="88" t="s">
        <v>402</v>
      </c>
      <c r="AT108" s="88" t="s">
        <v>402</v>
      </c>
      <c r="AU108" s="88" t="s">
        <v>402</v>
      </c>
      <c r="AV108" s="88" t="s">
        <v>402</v>
      </c>
      <c r="AW108" s="87"/>
      <c r="AX108" s="87"/>
      <c r="AY108" s="87"/>
      <c r="AZ108" s="87"/>
      <c r="BA108" s="87"/>
      <c r="BB108" s="87"/>
      <c r="BC108" s="87"/>
      <c r="BD108" s="87"/>
      <c r="BE108" s="87"/>
      <c r="BF108" s="87"/>
      <c r="BG108" s="87"/>
      <c r="BH108" s="87"/>
      <c r="BI108" s="87"/>
      <c r="BJ108" s="87"/>
      <c r="BK108" s="87"/>
      <c r="BL108" s="87"/>
      <c r="BM108" s="87"/>
      <c r="BN108" s="87"/>
      <c r="BO108" s="87"/>
      <c r="BP108" s="87"/>
      <c r="BQ108" s="87"/>
      <c r="BR108" s="165"/>
      <c r="BS108" s="165"/>
      <c r="BT108" s="165"/>
      <c r="BU108" s="165"/>
      <c r="BV108" s="165"/>
      <c r="BW108" s="165"/>
      <c r="BX108" s="165"/>
      <c r="BY108" s="165"/>
      <c r="BZ108" s="165"/>
      <c r="CA108" s="165"/>
      <c r="CB108" s="165"/>
      <c r="CC108" s="165"/>
      <c r="CD108" s="165"/>
      <c r="CE108" s="165"/>
      <c r="CF108" s="165"/>
      <c r="CG108" s="165"/>
      <c r="CH108" s="165"/>
      <c r="CI108" s="165"/>
      <c r="CJ108" s="165"/>
      <c r="CK108" s="165"/>
      <c r="CL108" s="165"/>
      <c r="CM108" s="165"/>
      <c r="CN108" s="165"/>
      <c r="CO108" s="165"/>
      <c r="CP108" s="165"/>
      <c r="CQ108" s="165"/>
      <c r="CR108" s="165"/>
      <c r="CS108" s="165"/>
      <c r="CT108" s="165"/>
      <c r="CU108" s="165"/>
      <c r="CV108" s="165"/>
      <c r="CW108" s="165"/>
      <c r="CX108" s="165"/>
      <c r="CY108" s="165"/>
      <c r="CZ108" s="165"/>
      <c r="DA108" s="165"/>
      <c r="DB108" s="165"/>
      <c r="DC108" s="165"/>
      <c r="DD108" s="165"/>
      <c r="DE108" s="165"/>
      <c r="DF108" s="165"/>
      <c r="DG108" s="165"/>
      <c r="DH108" s="165"/>
      <c r="DI108" s="165"/>
      <c r="DJ108" s="165"/>
      <c r="DK108" s="165"/>
      <c r="DL108" s="165"/>
      <c r="DM108" s="165"/>
      <c r="DN108" s="165"/>
      <c r="DO108" s="165"/>
      <c r="DP108" s="165"/>
      <c r="DQ108" s="165"/>
      <c r="DR108" s="165"/>
      <c r="DS108" s="165"/>
      <c r="DT108" s="165"/>
      <c r="DU108" s="165"/>
      <c r="DV108" s="165"/>
      <c r="DW108" s="165"/>
      <c r="DX108" s="165"/>
      <c r="DY108" s="165"/>
      <c r="DZ108" s="165"/>
      <c r="EA108" s="165"/>
      <c r="EB108" s="165"/>
      <c r="EC108" s="165"/>
      <c r="ED108" s="165"/>
      <c r="EE108" s="132"/>
      <c r="EF108" s="165"/>
      <c r="EG108" s="165"/>
      <c r="EH108" s="165"/>
      <c r="EI108" s="165"/>
      <c r="EJ108" s="165"/>
      <c r="EK108" s="165"/>
      <c r="EL108" s="165"/>
      <c r="EM108" s="165"/>
      <c r="EN108" s="165"/>
      <c r="EO108" s="165"/>
      <c r="EP108" s="165"/>
      <c r="EQ108" s="165"/>
      <c r="ER108" s="165"/>
      <c r="ES108" s="165"/>
      <c r="ET108" s="165"/>
      <c r="EU108" s="165"/>
      <c r="EV108" s="165"/>
      <c r="EW108" s="165"/>
      <c r="EX108" s="165"/>
      <c r="EY108" s="165"/>
      <c r="EZ108" s="165"/>
      <c r="FA108" s="200"/>
      <c r="FB108" s="165"/>
      <c r="FC108" s="165"/>
      <c r="FD108" s="165"/>
      <c r="FE108" s="165"/>
      <c r="FF108" s="165"/>
      <c r="FG108" s="165"/>
      <c r="FH108" s="165"/>
      <c r="FI108" s="165"/>
      <c r="FJ108" s="165"/>
      <c r="FK108" s="165"/>
      <c r="FL108" s="165"/>
      <c r="FM108" s="165"/>
      <c r="FN108" s="165"/>
      <c r="FO108" s="165"/>
      <c r="FP108" s="165"/>
      <c r="FQ108" s="165"/>
      <c r="FR108" s="165"/>
      <c r="FS108" s="165"/>
      <c r="FT108" s="165"/>
      <c r="FU108" s="165"/>
      <c r="FV108" s="165"/>
      <c r="FW108" s="165"/>
      <c r="FX108" s="165"/>
      <c r="FY108" s="165"/>
      <c r="FZ108" s="165"/>
      <c r="GA108" s="165"/>
      <c r="GB108" s="165"/>
      <c r="GC108" s="165"/>
      <c r="GD108" s="165"/>
      <c r="GE108" s="165"/>
      <c r="GF108" s="165"/>
      <c r="GG108" s="200"/>
      <c r="GH108" s="165"/>
      <c r="GI108" s="165"/>
      <c r="GJ108" s="165"/>
      <c r="GK108" s="165"/>
      <c r="GL108" s="165"/>
      <c r="GM108" s="165"/>
      <c r="GN108" s="165"/>
      <c r="GO108" s="165"/>
      <c r="GP108" s="231"/>
      <c r="GQ108" s="165"/>
      <c r="GR108" s="165"/>
      <c r="GS108" s="165"/>
      <c r="GT108" s="165"/>
      <c r="GU108" s="165"/>
      <c r="GV108" s="165"/>
      <c r="GW108" s="165"/>
      <c r="GX108" s="165"/>
      <c r="GY108" s="231"/>
      <c r="GZ108" s="165"/>
      <c r="HA108" s="165"/>
      <c r="HB108" s="165"/>
      <c r="HC108" s="165"/>
      <c r="HD108" s="165"/>
      <c r="HE108" s="165"/>
      <c r="HF108" s="165"/>
      <c r="HG108" s="165"/>
      <c r="HH108" s="165"/>
      <c r="HI108" s="165"/>
      <c r="HJ108" s="165"/>
      <c r="HK108" s="165"/>
      <c r="HL108" s="165"/>
      <c r="HM108" s="165"/>
      <c r="HN108" s="165"/>
      <c r="HO108" s="165"/>
      <c r="HP108" s="165"/>
      <c r="HQ108" s="165"/>
      <c r="HR108" s="165"/>
      <c r="HS108" s="165"/>
      <c r="HT108" s="165"/>
      <c r="HU108" s="179">
        <v>99.65</v>
      </c>
      <c r="HV108" s="165">
        <v>0.35</v>
      </c>
      <c r="HW108" s="30" t="s">
        <v>483</v>
      </c>
      <c r="HX108" s="27" t="s">
        <v>483</v>
      </c>
      <c r="HY108" s="29">
        <v>0</v>
      </c>
      <c r="HZ108" s="29">
        <v>0</v>
      </c>
      <c r="IA108" s="29">
        <v>0</v>
      </c>
      <c r="IB108" s="29">
        <v>0</v>
      </c>
      <c r="IC108" s="29"/>
      <c r="ID108" s="28"/>
      <c r="IE108" s="29"/>
      <c r="IF108" s="27"/>
      <c r="IG108" s="30"/>
      <c r="IH108" s="33"/>
    </row>
    <row r="109" spans="1:242" ht="15" customHeight="1">
      <c r="A109" s="86" t="s">
        <v>482</v>
      </c>
      <c r="B109" s="29">
        <v>23003801</v>
      </c>
      <c r="C109" s="34">
        <v>87.94</v>
      </c>
      <c r="D109" s="28"/>
      <c r="E109" s="28"/>
      <c r="F109" s="28"/>
      <c r="G109" s="28"/>
      <c r="H109" s="28"/>
      <c r="I109" s="35"/>
      <c r="J109" s="88"/>
      <c r="K109" s="88"/>
      <c r="L109" s="88"/>
      <c r="M109" s="88" t="s">
        <v>399</v>
      </c>
      <c r="N109" s="88" t="s">
        <v>399</v>
      </c>
      <c r="O109" s="88" t="s">
        <v>400</v>
      </c>
      <c r="P109" s="88" t="s">
        <v>400</v>
      </c>
      <c r="Q109" s="88" t="s">
        <v>401</v>
      </c>
      <c r="R109" s="88" t="s">
        <v>498</v>
      </c>
      <c r="S109" s="88" t="s">
        <v>401</v>
      </c>
      <c r="T109" s="131">
        <v>0</v>
      </c>
      <c r="U109" s="88" t="s">
        <v>402</v>
      </c>
      <c r="V109" s="88" t="s">
        <v>501</v>
      </c>
      <c r="W109" s="217" t="s">
        <v>403</v>
      </c>
      <c r="X109" s="88" t="s">
        <v>402</v>
      </c>
      <c r="Y109" s="218">
        <v>0</v>
      </c>
      <c r="Z109" s="123" t="s">
        <v>402</v>
      </c>
      <c r="AA109" s="88" t="s">
        <v>402</v>
      </c>
      <c r="AB109" s="88" t="s">
        <v>402</v>
      </c>
      <c r="AC109" s="88" t="s">
        <v>402</v>
      </c>
      <c r="AD109" s="88" t="s">
        <v>402</v>
      </c>
      <c r="AE109" s="88" t="s">
        <v>404</v>
      </c>
      <c r="AF109" s="88" t="s">
        <v>402</v>
      </c>
      <c r="AG109" s="88" t="s">
        <v>402</v>
      </c>
      <c r="AH109" s="88" t="s">
        <v>402</v>
      </c>
      <c r="AI109" s="88" t="s">
        <v>402</v>
      </c>
      <c r="AJ109" s="88" t="s">
        <v>402</v>
      </c>
      <c r="AK109" s="88" t="s">
        <v>402</v>
      </c>
      <c r="AL109" s="88" t="s">
        <v>402</v>
      </c>
      <c r="AM109" s="88" t="s">
        <v>402</v>
      </c>
      <c r="AN109" s="88" t="s">
        <v>402</v>
      </c>
      <c r="AO109" s="88" t="s">
        <v>402</v>
      </c>
      <c r="AP109" s="88" t="s">
        <v>402</v>
      </c>
      <c r="AQ109" s="88" t="s">
        <v>402</v>
      </c>
      <c r="AR109" s="88" t="s">
        <v>402</v>
      </c>
      <c r="AS109" s="88" t="s">
        <v>402</v>
      </c>
      <c r="AT109" s="88" t="s">
        <v>402</v>
      </c>
      <c r="AU109" s="88" t="s">
        <v>402</v>
      </c>
      <c r="AV109" s="88" t="s">
        <v>402</v>
      </c>
      <c r="AW109" s="87"/>
      <c r="AX109" s="87"/>
      <c r="AY109" s="87"/>
      <c r="AZ109" s="87"/>
      <c r="BA109" s="87"/>
      <c r="BB109" s="87"/>
      <c r="BC109" s="87"/>
      <c r="BD109" s="87"/>
      <c r="BE109" s="87"/>
      <c r="BF109" s="87"/>
      <c r="BG109" s="87"/>
      <c r="BH109" s="87"/>
      <c r="BI109" s="87"/>
      <c r="BJ109" s="87"/>
      <c r="BK109" s="87"/>
      <c r="BL109" s="87"/>
      <c r="BM109" s="87"/>
      <c r="BN109" s="87"/>
      <c r="BO109" s="87"/>
      <c r="BP109" s="87"/>
      <c r="BQ109" s="87"/>
      <c r="BR109" s="165"/>
      <c r="BS109" s="165"/>
      <c r="BT109" s="165"/>
      <c r="BU109" s="165"/>
      <c r="BV109" s="165"/>
      <c r="BW109" s="165"/>
      <c r="BX109" s="165"/>
      <c r="BY109" s="165"/>
      <c r="BZ109" s="165"/>
      <c r="CA109" s="165"/>
      <c r="CB109" s="165"/>
      <c r="CC109" s="165"/>
      <c r="CD109" s="165"/>
      <c r="CE109" s="165"/>
      <c r="CF109" s="165"/>
      <c r="CG109" s="165"/>
      <c r="CH109" s="165"/>
      <c r="CI109" s="165"/>
      <c r="CJ109" s="165"/>
      <c r="CK109" s="165"/>
      <c r="CL109" s="165"/>
      <c r="CM109" s="165"/>
      <c r="CN109" s="165"/>
      <c r="CO109" s="165"/>
      <c r="CP109" s="165"/>
      <c r="CQ109" s="165"/>
      <c r="CR109" s="165"/>
      <c r="CS109" s="165"/>
      <c r="CT109" s="165"/>
      <c r="CU109" s="165"/>
      <c r="CV109" s="165"/>
      <c r="CW109" s="165"/>
      <c r="CX109" s="165"/>
      <c r="CY109" s="165"/>
      <c r="CZ109" s="165"/>
      <c r="DA109" s="165"/>
      <c r="DB109" s="165"/>
      <c r="DC109" s="165"/>
      <c r="DD109" s="165"/>
      <c r="DE109" s="165"/>
      <c r="DF109" s="165"/>
      <c r="DG109" s="165"/>
      <c r="DH109" s="165"/>
      <c r="DI109" s="165"/>
      <c r="DJ109" s="165"/>
      <c r="DK109" s="165"/>
      <c r="DL109" s="165"/>
      <c r="DM109" s="165"/>
      <c r="DN109" s="165"/>
      <c r="DO109" s="165"/>
      <c r="DP109" s="165"/>
      <c r="DQ109" s="165"/>
      <c r="DR109" s="165"/>
      <c r="DS109" s="165"/>
      <c r="DT109" s="165"/>
      <c r="DU109" s="165"/>
      <c r="DV109" s="165"/>
      <c r="DW109" s="165"/>
      <c r="DX109" s="165"/>
      <c r="DY109" s="165"/>
      <c r="DZ109" s="165"/>
      <c r="EA109" s="165"/>
      <c r="EB109" s="165"/>
      <c r="EC109" s="165"/>
      <c r="ED109" s="165"/>
      <c r="EE109" s="132"/>
      <c r="EF109" s="165"/>
      <c r="EG109" s="165"/>
      <c r="EH109" s="165"/>
      <c r="EI109" s="165"/>
      <c r="EJ109" s="165"/>
      <c r="EK109" s="165"/>
      <c r="EL109" s="165"/>
      <c r="EM109" s="165"/>
      <c r="EN109" s="165"/>
      <c r="EO109" s="165"/>
      <c r="EP109" s="165"/>
      <c r="EQ109" s="165"/>
      <c r="ER109" s="165"/>
      <c r="ES109" s="165"/>
      <c r="ET109" s="165"/>
      <c r="EU109" s="165"/>
      <c r="EV109" s="165"/>
      <c r="EW109" s="165"/>
      <c r="EX109" s="165"/>
      <c r="EY109" s="165"/>
      <c r="EZ109" s="165"/>
      <c r="FA109" s="200"/>
      <c r="FB109" s="165"/>
      <c r="FC109" s="165"/>
      <c r="FD109" s="165"/>
      <c r="FE109" s="165"/>
      <c r="FF109" s="165"/>
      <c r="FG109" s="165"/>
      <c r="FH109" s="165"/>
      <c r="FI109" s="165"/>
      <c r="FJ109" s="165"/>
      <c r="FK109" s="165"/>
      <c r="FL109" s="165"/>
      <c r="FM109" s="165"/>
      <c r="FN109" s="165"/>
      <c r="FO109" s="165"/>
      <c r="FP109" s="165"/>
      <c r="FQ109" s="165"/>
      <c r="FR109" s="165"/>
      <c r="FS109" s="165"/>
      <c r="FT109" s="165"/>
      <c r="FU109" s="165"/>
      <c r="FV109" s="165"/>
      <c r="FW109" s="165"/>
      <c r="FX109" s="165"/>
      <c r="FY109" s="165"/>
      <c r="FZ109" s="165"/>
      <c r="GA109" s="165"/>
      <c r="GB109" s="165"/>
      <c r="GC109" s="165"/>
      <c r="GD109" s="165"/>
      <c r="GE109" s="165"/>
      <c r="GF109" s="165"/>
      <c r="GG109" s="200"/>
      <c r="GH109" s="165"/>
      <c r="GI109" s="165"/>
      <c r="GJ109" s="165"/>
      <c r="GK109" s="165"/>
      <c r="GL109" s="165"/>
      <c r="GM109" s="165"/>
      <c r="GN109" s="165"/>
      <c r="GO109" s="165"/>
      <c r="GP109" s="231"/>
      <c r="GQ109" s="165"/>
      <c r="GR109" s="165"/>
      <c r="GS109" s="165"/>
      <c r="GT109" s="165"/>
      <c r="GU109" s="165"/>
      <c r="GV109" s="165"/>
      <c r="GW109" s="165"/>
      <c r="GX109" s="165"/>
      <c r="GY109" s="231"/>
      <c r="GZ109" s="165"/>
      <c r="HA109" s="165"/>
      <c r="HB109" s="165"/>
      <c r="HC109" s="165"/>
      <c r="HD109" s="165"/>
      <c r="HE109" s="165"/>
      <c r="HF109" s="165"/>
      <c r="HG109" s="165"/>
      <c r="HH109" s="165"/>
      <c r="HI109" s="165"/>
      <c r="HJ109" s="165"/>
      <c r="HK109" s="165"/>
      <c r="HL109" s="165"/>
      <c r="HM109" s="165"/>
      <c r="HN109" s="165"/>
      <c r="HO109" s="165"/>
      <c r="HP109" s="165"/>
      <c r="HQ109" s="165"/>
      <c r="HR109" s="165"/>
      <c r="HS109" s="165"/>
      <c r="HT109" s="165"/>
      <c r="HU109" s="179">
        <v>99.84</v>
      </c>
      <c r="HV109" s="165">
        <v>0.16</v>
      </c>
      <c r="HW109" s="30" t="s">
        <v>483</v>
      </c>
      <c r="HX109" s="27" t="s">
        <v>483</v>
      </c>
      <c r="HY109" s="27"/>
      <c r="HZ109" s="29"/>
      <c r="IA109" s="30"/>
      <c r="IB109" s="29">
        <v>0</v>
      </c>
      <c r="IC109" s="30"/>
      <c r="ID109" s="28"/>
      <c r="IE109" s="29"/>
      <c r="IF109" s="27"/>
      <c r="IG109" s="27"/>
      <c r="IH109" s="36"/>
    </row>
    <row r="110" spans="1:242" ht="15" customHeight="1">
      <c r="A110" s="86" t="s">
        <v>482</v>
      </c>
      <c r="B110" s="29">
        <v>23004111</v>
      </c>
      <c r="C110" s="34">
        <v>89.07</v>
      </c>
      <c r="D110" s="28"/>
      <c r="E110" s="36"/>
      <c r="F110" s="36"/>
      <c r="G110" s="28"/>
      <c r="H110" s="28"/>
      <c r="I110" s="35"/>
      <c r="J110" s="88"/>
      <c r="K110" s="88"/>
      <c r="L110" s="88"/>
      <c r="M110" s="88"/>
      <c r="N110" s="88"/>
      <c r="O110" s="88"/>
      <c r="P110" s="131"/>
      <c r="Q110" s="88"/>
      <c r="R110" s="89"/>
      <c r="S110" s="88"/>
      <c r="T110" s="123"/>
      <c r="U110" s="89"/>
      <c r="V110" s="88"/>
      <c r="W110" s="217"/>
      <c r="X110" s="124"/>
      <c r="Y110" s="218"/>
      <c r="Z110" s="123"/>
      <c r="AA110" s="88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7"/>
      <c r="AP110" s="87"/>
      <c r="AQ110" s="87"/>
      <c r="AR110" s="87"/>
      <c r="AS110" s="87"/>
      <c r="AT110" s="87"/>
      <c r="AU110" s="87"/>
      <c r="AV110" s="87"/>
      <c r="AW110" s="87"/>
      <c r="AX110" s="87"/>
      <c r="AY110" s="88" t="s">
        <v>473</v>
      </c>
      <c r="AZ110" s="88" t="s">
        <v>473</v>
      </c>
      <c r="BA110" s="88" t="s">
        <v>474</v>
      </c>
      <c r="BB110" s="88" t="s">
        <v>475</v>
      </c>
      <c r="BC110" s="88" t="s">
        <v>474</v>
      </c>
      <c r="BD110" s="88" t="s">
        <v>473</v>
      </c>
      <c r="BE110" s="88" t="s">
        <v>474</v>
      </c>
      <c r="BF110" s="88" t="s">
        <v>474</v>
      </c>
      <c r="BG110" s="88" t="s">
        <v>475</v>
      </c>
      <c r="BH110" s="88" t="s">
        <v>475</v>
      </c>
      <c r="BI110" s="88" t="s">
        <v>473</v>
      </c>
      <c r="BJ110" s="88" t="s">
        <v>475</v>
      </c>
      <c r="BK110" s="88" t="s">
        <v>475</v>
      </c>
      <c r="BL110" s="88" t="s">
        <v>475</v>
      </c>
      <c r="BM110" s="88" t="s">
        <v>475</v>
      </c>
      <c r="BN110" s="88" t="s">
        <v>475</v>
      </c>
      <c r="BO110" s="88" t="s">
        <v>473</v>
      </c>
      <c r="BP110" s="88" t="s">
        <v>476</v>
      </c>
      <c r="BQ110" s="88" t="s">
        <v>473</v>
      </c>
      <c r="BR110" s="165" t="s">
        <v>475</v>
      </c>
      <c r="BS110" s="165" t="s">
        <v>474</v>
      </c>
      <c r="BT110" s="165" t="s">
        <v>473</v>
      </c>
      <c r="BU110" s="165" t="s">
        <v>474</v>
      </c>
      <c r="BV110" s="165" t="s">
        <v>476</v>
      </c>
      <c r="BW110" s="165" t="s">
        <v>473</v>
      </c>
      <c r="BX110" s="165" t="s">
        <v>474</v>
      </c>
      <c r="BY110" s="165" t="s">
        <v>476</v>
      </c>
      <c r="BZ110" s="165" t="s">
        <v>475</v>
      </c>
      <c r="CA110" s="165" t="s">
        <v>475</v>
      </c>
      <c r="CB110" s="165" t="s">
        <v>474</v>
      </c>
      <c r="CC110" s="165" t="s">
        <v>473</v>
      </c>
      <c r="CD110" s="165" t="s">
        <v>475</v>
      </c>
      <c r="CE110" s="165" t="s">
        <v>475</v>
      </c>
      <c r="CF110" s="165" t="s">
        <v>473</v>
      </c>
      <c r="CG110" s="165" t="s">
        <v>475</v>
      </c>
      <c r="CH110" s="165" t="s">
        <v>474</v>
      </c>
      <c r="CI110" s="165" t="s">
        <v>474</v>
      </c>
      <c r="CJ110" s="165" t="s">
        <v>476</v>
      </c>
      <c r="CK110" s="165" t="s">
        <v>473</v>
      </c>
      <c r="CL110" s="165" t="s">
        <v>474</v>
      </c>
      <c r="CM110" s="165" t="s">
        <v>474</v>
      </c>
      <c r="CN110" s="165" t="s">
        <v>475</v>
      </c>
      <c r="CO110" s="165" t="s">
        <v>473</v>
      </c>
      <c r="CP110" s="165" t="s">
        <v>473</v>
      </c>
      <c r="CQ110" s="165" t="s">
        <v>473</v>
      </c>
      <c r="CR110" s="165" t="s">
        <v>474</v>
      </c>
      <c r="CS110" s="165" t="s">
        <v>475</v>
      </c>
      <c r="CT110" s="165">
        <v>1.44E-2</v>
      </c>
      <c r="CU110" s="165" t="s">
        <v>473</v>
      </c>
      <c r="CV110" s="165" t="s">
        <v>474</v>
      </c>
      <c r="CW110" s="165" t="s">
        <v>473</v>
      </c>
      <c r="CX110" s="165" t="s">
        <v>475</v>
      </c>
      <c r="CY110" s="165" t="s">
        <v>474</v>
      </c>
      <c r="CZ110" s="165" t="s">
        <v>475</v>
      </c>
      <c r="DA110" s="165" t="s">
        <v>475</v>
      </c>
      <c r="DB110" s="165" t="s">
        <v>477</v>
      </c>
      <c r="DC110" s="165" t="s">
        <v>475</v>
      </c>
      <c r="DD110" s="165" t="s">
        <v>475</v>
      </c>
      <c r="DE110" s="165" t="s">
        <v>475</v>
      </c>
      <c r="DF110" s="165" t="s">
        <v>473</v>
      </c>
      <c r="DG110" s="165" t="s">
        <v>475</v>
      </c>
      <c r="DH110" s="165" t="s">
        <v>473</v>
      </c>
      <c r="DI110" s="165" t="s">
        <v>473</v>
      </c>
      <c r="DJ110" s="165" t="s">
        <v>475</v>
      </c>
      <c r="DK110" s="165" t="s">
        <v>475</v>
      </c>
      <c r="DL110" s="165" t="s">
        <v>473</v>
      </c>
      <c r="DM110" s="165" t="s">
        <v>473</v>
      </c>
      <c r="DN110" s="165" t="s">
        <v>473</v>
      </c>
      <c r="DO110" s="165" t="s">
        <v>475</v>
      </c>
      <c r="DP110" s="165" t="s">
        <v>475</v>
      </c>
      <c r="DQ110" s="165" t="s">
        <v>475</v>
      </c>
      <c r="DR110" s="165" t="s">
        <v>475</v>
      </c>
      <c r="DS110" s="165" t="s">
        <v>478</v>
      </c>
      <c r="DT110" s="165" t="s">
        <v>474</v>
      </c>
      <c r="DU110" s="165" t="s">
        <v>485</v>
      </c>
      <c r="DV110" s="165" t="s">
        <v>392</v>
      </c>
      <c r="DW110" s="165" t="s">
        <v>485</v>
      </c>
      <c r="DX110" s="165" t="s">
        <v>474</v>
      </c>
      <c r="DY110" s="165" t="s">
        <v>473</v>
      </c>
      <c r="DZ110" s="165" t="s">
        <v>474</v>
      </c>
      <c r="EA110" s="165" t="s">
        <v>475</v>
      </c>
      <c r="EB110" s="165" t="s">
        <v>474</v>
      </c>
      <c r="EC110" s="165" t="s">
        <v>475</v>
      </c>
      <c r="ED110" s="165" t="s">
        <v>475</v>
      </c>
      <c r="EE110" s="132">
        <v>0.43280000000000002</v>
      </c>
      <c r="EF110" s="165" t="s">
        <v>474</v>
      </c>
      <c r="EG110" s="165" t="s">
        <v>475</v>
      </c>
      <c r="EH110" s="165" t="s">
        <v>475</v>
      </c>
      <c r="EI110" s="165" t="s">
        <v>473</v>
      </c>
      <c r="EJ110" s="165" t="s">
        <v>475</v>
      </c>
      <c r="EK110" s="165" t="s">
        <v>474</v>
      </c>
      <c r="EL110" s="165" t="s">
        <v>476</v>
      </c>
      <c r="EM110" s="165" t="s">
        <v>473</v>
      </c>
      <c r="EN110" s="165" t="s">
        <v>473</v>
      </c>
      <c r="EO110" s="165" t="s">
        <v>475</v>
      </c>
      <c r="EP110" s="165" t="s">
        <v>473</v>
      </c>
      <c r="EQ110" s="165" t="s">
        <v>475</v>
      </c>
      <c r="ER110" s="165" t="s">
        <v>474</v>
      </c>
      <c r="ES110" s="165" t="s">
        <v>473</v>
      </c>
      <c r="ET110" s="165" t="s">
        <v>475</v>
      </c>
      <c r="EU110" s="165" t="s">
        <v>479</v>
      </c>
      <c r="EV110" s="165" t="s">
        <v>473</v>
      </c>
      <c r="EW110" s="165" t="s">
        <v>473</v>
      </c>
      <c r="EX110" s="165" t="s">
        <v>477</v>
      </c>
      <c r="EY110" s="165" t="s">
        <v>474</v>
      </c>
      <c r="EZ110" s="165" t="s">
        <v>473</v>
      </c>
      <c r="FA110" s="200" t="s">
        <v>473</v>
      </c>
      <c r="FB110" s="165" t="s">
        <v>477</v>
      </c>
      <c r="FC110" s="165" t="s">
        <v>474</v>
      </c>
      <c r="FD110" s="165" t="s">
        <v>475</v>
      </c>
      <c r="FE110" s="165" t="s">
        <v>474</v>
      </c>
      <c r="FF110" s="165" t="s">
        <v>480</v>
      </c>
      <c r="FG110" s="165" t="s">
        <v>473</v>
      </c>
      <c r="FH110" s="165" t="s">
        <v>475</v>
      </c>
      <c r="FI110" s="165" t="s">
        <v>475</v>
      </c>
      <c r="FJ110" s="165" t="s">
        <v>473</v>
      </c>
      <c r="FK110" s="165" t="s">
        <v>478</v>
      </c>
      <c r="FL110" s="165" t="s">
        <v>475</v>
      </c>
      <c r="FM110" s="165" t="s">
        <v>475</v>
      </c>
      <c r="FN110" s="165" t="s">
        <v>475</v>
      </c>
      <c r="FO110" s="165" t="s">
        <v>485</v>
      </c>
      <c r="FP110" s="165" t="s">
        <v>475</v>
      </c>
      <c r="FQ110" s="165" t="s">
        <v>486</v>
      </c>
      <c r="FR110" s="165" t="s">
        <v>473</v>
      </c>
      <c r="FS110" s="165" t="s">
        <v>474</v>
      </c>
      <c r="FT110" s="165" t="s">
        <v>480</v>
      </c>
      <c r="FU110" s="165" t="s">
        <v>473</v>
      </c>
      <c r="FV110" s="165" t="s">
        <v>474</v>
      </c>
      <c r="FW110" s="165" t="s">
        <v>474</v>
      </c>
      <c r="FX110" s="165" t="s">
        <v>475</v>
      </c>
      <c r="FY110" s="165" t="s">
        <v>475</v>
      </c>
      <c r="FZ110" s="165" t="s">
        <v>473</v>
      </c>
      <c r="GA110" s="165" t="s">
        <v>474</v>
      </c>
      <c r="GB110" s="165" t="s">
        <v>476</v>
      </c>
      <c r="GC110" s="165" t="s">
        <v>475</v>
      </c>
      <c r="GD110" s="165" t="s">
        <v>475</v>
      </c>
      <c r="GE110" s="165" t="s">
        <v>475</v>
      </c>
      <c r="GF110" s="165" t="s">
        <v>475</v>
      </c>
      <c r="GG110" s="200" t="s">
        <v>475</v>
      </c>
      <c r="GH110" s="165" t="s">
        <v>475</v>
      </c>
      <c r="GI110" s="165" t="s">
        <v>475</v>
      </c>
      <c r="GJ110" s="165" t="s">
        <v>473</v>
      </c>
      <c r="GK110" s="165" t="s">
        <v>473</v>
      </c>
      <c r="GL110" s="165" t="s">
        <v>474</v>
      </c>
      <c r="GM110" s="165" t="s">
        <v>475</v>
      </c>
      <c r="GN110" s="165" t="s">
        <v>475</v>
      </c>
      <c r="GO110" s="165" t="s">
        <v>478</v>
      </c>
      <c r="GP110" s="231" t="s">
        <v>474</v>
      </c>
      <c r="GQ110" s="165" t="s">
        <v>475</v>
      </c>
      <c r="GR110" s="165" t="s">
        <v>475</v>
      </c>
      <c r="GS110" s="165" t="s">
        <v>473</v>
      </c>
      <c r="GT110" s="165" t="s">
        <v>475</v>
      </c>
      <c r="GU110" s="165" t="s">
        <v>475</v>
      </c>
      <c r="GV110" s="165" t="s">
        <v>475</v>
      </c>
      <c r="GW110" s="165" t="s">
        <v>475</v>
      </c>
      <c r="GX110" s="165" t="s">
        <v>475</v>
      </c>
      <c r="GY110" s="231" t="s">
        <v>473</v>
      </c>
      <c r="GZ110" s="165" t="s">
        <v>475</v>
      </c>
      <c r="HA110" s="165" t="s">
        <v>474</v>
      </c>
      <c r="HB110" s="165" t="s">
        <v>475</v>
      </c>
      <c r="HC110" s="165" t="s">
        <v>475</v>
      </c>
      <c r="HD110" s="165" t="s">
        <v>473</v>
      </c>
      <c r="HE110" s="165" t="s">
        <v>476</v>
      </c>
      <c r="HF110" s="165" t="s">
        <v>473</v>
      </c>
      <c r="HG110" s="165" t="s">
        <v>475</v>
      </c>
      <c r="HH110" s="165" t="s">
        <v>473</v>
      </c>
      <c r="HI110" s="165" t="s">
        <v>473</v>
      </c>
      <c r="HJ110" s="165" t="s">
        <v>474</v>
      </c>
      <c r="HK110" s="165" t="s">
        <v>475</v>
      </c>
      <c r="HL110" s="165" t="s">
        <v>473</v>
      </c>
      <c r="HM110" s="165" t="s">
        <v>474</v>
      </c>
      <c r="HN110" s="165" t="s">
        <v>475</v>
      </c>
      <c r="HO110" s="165" t="s">
        <v>475</v>
      </c>
      <c r="HP110" s="165" t="s">
        <v>473</v>
      </c>
      <c r="HQ110" s="165" t="s">
        <v>477</v>
      </c>
      <c r="HR110" s="165" t="s">
        <v>474</v>
      </c>
      <c r="HS110" s="165" t="s">
        <v>473</v>
      </c>
      <c r="HT110" s="165" t="s">
        <v>475</v>
      </c>
      <c r="HU110" s="179">
        <v>99.89</v>
      </c>
      <c r="HV110" s="165">
        <v>0.11</v>
      </c>
      <c r="HW110" s="30" t="s">
        <v>483</v>
      </c>
      <c r="HX110" s="27" t="s">
        <v>483</v>
      </c>
      <c r="HY110" s="27"/>
      <c r="HZ110" s="32"/>
      <c r="IA110" s="32"/>
      <c r="IB110" s="30"/>
      <c r="IC110" s="32"/>
      <c r="ID110" s="28"/>
      <c r="IE110" s="29"/>
      <c r="IF110" s="27"/>
      <c r="IG110" s="31"/>
      <c r="IH110" s="34"/>
    </row>
    <row r="111" spans="1:242" ht="15" customHeight="1">
      <c r="A111" s="86" t="s">
        <v>482</v>
      </c>
      <c r="B111" s="29">
        <v>23003867</v>
      </c>
      <c r="C111" s="34">
        <v>86.09</v>
      </c>
      <c r="D111" s="28"/>
      <c r="E111" s="28"/>
      <c r="F111" s="28"/>
      <c r="G111" s="28"/>
      <c r="H111" s="28"/>
      <c r="I111" s="35"/>
      <c r="J111" s="88"/>
      <c r="K111" s="88"/>
      <c r="L111" s="88"/>
      <c r="M111" s="88"/>
      <c r="N111" s="88"/>
      <c r="O111" s="88"/>
      <c r="P111" s="131"/>
      <c r="Q111" s="88"/>
      <c r="R111" s="89"/>
      <c r="S111" s="88"/>
      <c r="T111" s="123"/>
      <c r="U111" s="89"/>
      <c r="V111" s="88"/>
      <c r="W111" s="217"/>
      <c r="X111" s="124"/>
      <c r="Y111" s="218"/>
      <c r="Z111" s="123"/>
      <c r="AA111" s="88"/>
      <c r="AB111" s="87"/>
      <c r="AC111" s="87"/>
      <c r="AD111" s="87"/>
      <c r="AE111" s="87"/>
      <c r="AF111" s="87"/>
      <c r="AG111" s="87"/>
      <c r="AH111" s="87"/>
      <c r="AI111" s="87"/>
      <c r="AJ111" s="87"/>
      <c r="AK111" s="87"/>
      <c r="AL111" s="87"/>
      <c r="AM111" s="87"/>
      <c r="AN111" s="87"/>
      <c r="AO111" s="87"/>
      <c r="AP111" s="87"/>
      <c r="AQ111" s="87"/>
      <c r="AR111" s="87"/>
      <c r="AS111" s="87"/>
      <c r="AT111" s="87"/>
      <c r="AU111" s="87"/>
      <c r="AV111" s="87"/>
      <c r="AW111" s="87"/>
      <c r="AX111" s="87"/>
      <c r="AY111" s="88" t="s">
        <v>473</v>
      </c>
      <c r="AZ111" s="88" t="s">
        <v>473</v>
      </c>
      <c r="BA111" s="88" t="s">
        <v>474</v>
      </c>
      <c r="BB111" s="88" t="s">
        <v>475</v>
      </c>
      <c r="BC111" s="88" t="s">
        <v>474</v>
      </c>
      <c r="BD111" s="88" t="s">
        <v>473</v>
      </c>
      <c r="BE111" s="88" t="s">
        <v>474</v>
      </c>
      <c r="BF111" s="88" t="s">
        <v>474</v>
      </c>
      <c r="BG111" s="88" t="s">
        <v>475</v>
      </c>
      <c r="BH111" s="88" t="s">
        <v>475</v>
      </c>
      <c r="BI111" s="88" t="s">
        <v>473</v>
      </c>
      <c r="BJ111" s="88" t="s">
        <v>475</v>
      </c>
      <c r="BK111" s="88" t="s">
        <v>475</v>
      </c>
      <c r="BL111" s="88" t="s">
        <v>475</v>
      </c>
      <c r="BM111" s="88" t="s">
        <v>475</v>
      </c>
      <c r="BN111" s="88" t="s">
        <v>475</v>
      </c>
      <c r="BO111" s="88" t="s">
        <v>473</v>
      </c>
      <c r="BP111" s="88" t="s">
        <v>476</v>
      </c>
      <c r="BQ111" s="88" t="s">
        <v>473</v>
      </c>
      <c r="BR111" s="165" t="s">
        <v>475</v>
      </c>
      <c r="BS111" s="165" t="s">
        <v>474</v>
      </c>
      <c r="BT111" s="165" t="s">
        <v>473</v>
      </c>
      <c r="BU111" s="165" t="s">
        <v>474</v>
      </c>
      <c r="BV111" s="165" t="s">
        <v>476</v>
      </c>
      <c r="BW111" s="165" t="s">
        <v>473</v>
      </c>
      <c r="BX111" s="165" t="s">
        <v>474</v>
      </c>
      <c r="BY111" s="165" t="s">
        <v>476</v>
      </c>
      <c r="BZ111" s="165" t="s">
        <v>475</v>
      </c>
      <c r="CA111" s="165" t="s">
        <v>475</v>
      </c>
      <c r="CB111" s="165" t="s">
        <v>474</v>
      </c>
      <c r="CC111" s="165" t="s">
        <v>473</v>
      </c>
      <c r="CD111" s="165" t="s">
        <v>475</v>
      </c>
      <c r="CE111" s="165" t="s">
        <v>475</v>
      </c>
      <c r="CF111" s="165" t="s">
        <v>473</v>
      </c>
      <c r="CG111" s="165" t="s">
        <v>475</v>
      </c>
      <c r="CH111" s="165" t="s">
        <v>474</v>
      </c>
      <c r="CI111" s="165" t="s">
        <v>474</v>
      </c>
      <c r="CJ111" s="165" t="s">
        <v>476</v>
      </c>
      <c r="CK111" s="165" t="s">
        <v>473</v>
      </c>
      <c r="CL111" s="165" t="s">
        <v>474</v>
      </c>
      <c r="CM111" s="165" t="s">
        <v>474</v>
      </c>
      <c r="CN111" s="165" t="s">
        <v>475</v>
      </c>
      <c r="CO111" s="165" t="s">
        <v>473</v>
      </c>
      <c r="CP111" s="165" t="s">
        <v>473</v>
      </c>
      <c r="CQ111" s="165" t="s">
        <v>473</v>
      </c>
      <c r="CR111" s="165" t="s">
        <v>474</v>
      </c>
      <c r="CS111" s="165" t="s">
        <v>475</v>
      </c>
      <c r="CT111" s="165" t="s">
        <v>484</v>
      </c>
      <c r="CU111" s="165" t="s">
        <v>473</v>
      </c>
      <c r="CV111" s="165" t="s">
        <v>474</v>
      </c>
      <c r="CW111" s="165" t="s">
        <v>473</v>
      </c>
      <c r="CX111" s="165" t="s">
        <v>475</v>
      </c>
      <c r="CY111" s="165" t="s">
        <v>474</v>
      </c>
      <c r="CZ111" s="165" t="s">
        <v>475</v>
      </c>
      <c r="DA111" s="165" t="s">
        <v>475</v>
      </c>
      <c r="DB111" s="165" t="s">
        <v>477</v>
      </c>
      <c r="DC111" s="165" t="s">
        <v>475</v>
      </c>
      <c r="DD111" s="165" t="s">
        <v>475</v>
      </c>
      <c r="DE111" s="165" t="s">
        <v>475</v>
      </c>
      <c r="DF111" s="165" t="s">
        <v>473</v>
      </c>
      <c r="DG111" s="165" t="s">
        <v>475</v>
      </c>
      <c r="DH111" s="165" t="s">
        <v>473</v>
      </c>
      <c r="DI111" s="165" t="s">
        <v>473</v>
      </c>
      <c r="DJ111" s="165" t="s">
        <v>475</v>
      </c>
      <c r="DK111" s="165" t="s">
        <v>475</v>
      </c>
      <c r="DL111" s="165" t="s">
        <v>473</v>
      </c>
      <c r="DM111" s="165" t="s">
        <v>473</v>
      </c>
      <c r="DN111" s="165" t="s">
        <v>473</v>
      </c>
      <c r="DO111" s="165" t="s">
        <v>475</v>
      </c>
      <c r="DP111" s="165" t="s">
        <v>475</v>
      </c>
      <c r="DQ111" s="165" t="s">
        <v>475</v>
      </c>
      <c r="DR111" s="165" t="s">
        <v>475</v>
      </c>
      <c r="DS111" s="165" t="s">
        <v>478</v>
      </c>
      <c r="DT111" s="165" t="s">
        <v>474</v>
      </c>
      <c r="DU111" s="165" t="s">
        <v>485</v>
      </c>
      <c r="DV111" s="165" t="s">
        <v>392</v>
      </c>
      <c r="DW111" s="165" t="s">
        <v>479</v>
      </c>
      <c r="DX111" s="165" t="s">
        <v>474</v>
      </c>
      <c r="DY111" s="165" t="s">
        <v>473</v>
      </c>
      <c r="DZ111" s="165" t="s">
        <v>474</v>
      </c>
      <c r="EA111" s="165" t="s">
        <v>475</v>
      </c>
      <c r="EB111" s="165" t="s">
        <v>474</v>
      </c>
      <c r="EC111" s="165" t="s">
        <v>475</v>
      </c>
      <c r="ED111" s="165" t="s">
        <v>475</v>
      </c>
      <c r="EE111" s="132" t="s">
        <v>474</v>
      </c>
      <c r="EF111" s="165" t="s">
        <v>474</v>
      </c>
      <c r="EG111" s="165" t="s">
        <v>475</v>
      </c>
      <c r="EH111" s="165" t="s">
        <v>475</v>
      </c>
      <c r="EI111" s="165" t="s">
        <v>473</v>
      </c>
      <c r="EJ111" s="165" t="s">
        <v>475</v>
      </c>
      <c r="EK111" s="165" t="s">
        <v>474</v>
      </c>
      <c r="EL111" s="165" t="s">
        <v>476</v>
      </c>
      <c r="EM111" s="165" t="s">
        <v>473</v>
      </c>
      <c r="EN111" s="165" t="s">
        <v>473</v>
      </c>
      <c r="EO111" s="165" t="s">
        <v>475</v>
      </c>
      <c r="EP111" s="165" t="s">
        <v>473</v>
      </c>
      <c r="EQ111" s="165" t="s">
        <v>475</v>
      </c>
      <c r="ER111" s="165" t="s">
        <v>474</v>
      </c>
      <c r="ES111" s="165" t="s">
        <v>473</v>
      </c>
      <c r="ET111" s="165" t="s">
        <v>475</v>
      </c>
      <c r="EU111" s="165" t="s">
        <v>479</v>
      </c>
      <c r="EV111" s="165" t="s">
        <v>473</v>
      </c>
      <c r="EW111" s="165" t="s">
        <v>473</v>
      </c>
      <c r="EX111" s="165" t="s">
        <v>477</v>
      </c>
      <c r="EY111" s="165" t="s">
        <v>474</v>
      </c>
      <c r="EZ111" s="165" t="s">
        <v>473</v>
      </c>
      <c r="FA111" s="200" t="s">
        <v>473</v>
      </c>
      <c r="FB111" s="165" t="s">
        <v>477</v>
      </c>
      <c r="FC111" s="165" t="s">
        <v>474</v>
      </c>
      <c r="FD111" s="165" t="s">
        <v>475</v>
      </c>
      <c r="FE111" s="165" t="s">
        <v>474</v>
      </c>
      <c r="FF111" s="165" t="s">
        <v>480</v>
      </c>
      <c r="FG111" s="165" t="s">
        <v>473</v>
      </c>
      <c r="FH111" s="165" t="s">
        <v>475</v>
      </c>
      <c r="FI111" s="165" t="s">
        <v>475</v>
      </c>
      <c r="FJ111" s="165" t="s">
        <v>473</v>
      </c>
      <c r="FK111" s="165" t="s">
        <v>478</v>
      </c>
      <c r="FL111" s="165" t="s">
        <v>475</v>
      </c>
      <c r="FM111" s="165" t="s">
        <v>475</v>
      </c>
      <c r="FN111" s="165" t="s">
        <v>475</v>
      </c>
      <c r="FO111" s="165" t="s">
        <v>485</v>
      </c>
      <c r="FP111" s="165" t="s">
        <v>475</v>
      </c>
      <c r="FQ111" s="165" t="s">
        <v>486</v>
      </c>
      <c r="FR111" s="165" t="s">
        <v>473</v>
      </c>
      <c r="FS111" s="165" t="s">
        <v>474</v>
      </c>
      <c r="FT111" s="165" t="s">
        <v>480</v>
      </c>
      <c r="FU111" s="165" t="s">
        <v>473</v>
      </c>
      <c r="FV111" s="165" t="s">
        <v>474</v>
      </c>
      <c r="FW111" s="165" t="s">
        <v>474</v>
      </c>
      <c r="FX111" s="165" t="s">
        <v>475</v>
      </c>
      <c r="FY111" s="165" t="s">
        <v>475</v>
      </c>
      <c r="FZ111" s="165" t="s">
        <v>473</v>
      </c>
      <c r="GA111" s="165" t="s">
        <v>474</v>
      </c>
      <c r="GB111" s="165" t="s">
        <v>476</v>
      </c>
      <c r="GC111" s="165" t="s">
        <v>475</v>
      </c>
      <c r="GD111" s="165" t="s">
        <v>475</v>
      </c>
      <c r="GE111" s="165" t="s">
        <v>475</v>
      </c>
      <c r="GF111" s="165" t="s">
        <v>475</v>
      </c>
      <c r="GG111" s="200" t="s">
        <v>475</v>
      </c>
      <c r="GH111" s="165" t="s">
        <v>475</v>
      </c>
      <c r="GI111" s="165" t="s">
        <v>475</v>
      </c>
      <c r="GJ111" s="165" t="s">
        <v>473</v>
      </c>
      <c r="GK111" s="165" t="s">
        <v>473</v>
      </c>
      <c r="GL111" s="165" t="s">
        <v>474</v>
      </c>
      <c r="GM111" s="165" t="s">
        <v>475</v>
      </c>
      <c r="GN111" s="165" t="s">
        <v>475</v>
      </c>
      <c r="GO111" s="165" t="s">
        <v>478</v>
      </c>
      <c r="GP111" s="231" t="s">
        <v>474</v>
      </c>
      <c r="GQ111" s="165" t="s">
        <v>475</v>
      </c>
      <c r="GR111" s="165" t="s">
        <v>475</v>
      </c>
      <c r="GS111" s="165" t="s">
        <v>473</v>
      </c>
      <c r="GT111" s="165" t="s">
        <v>475</v>
      </c>
      <c r="GU111" s="165" t="s">
        <v>475</v>
      </c>
      <c r="GV111" s="165" t="s">
        <v>475</v>
      </c>
      <c r="GW111" s="165" t="s">
        <v>475</v>
      </c>
      <c r="GX111" s="165" t="s">
        <v>475</v>
      </c>
      <c r="GY111" s="231" t="s">
        <v>473</v>
      </c>
      <c r="GZ111" s="165" t="s">
        <v>475</v>
      </c>
      <c r="HA111" s="165" t="s">
        <v>474</v>
      </c>
      <c r="HB111" s="165" t="s">
        <v>475</v>
      </c>
      <c r="HC111" s="165" t="s">
        <v>475</v>
      </c>
      <c r="HD111" s="165" t="s">
        <v>473</v>
      </c>
      <c r="HE111" s="165" t="s">
        <v>476</v>
      </c>
      <c r="HF111" s="165" t="s">
        <v>473</v>
      </c>
      <c r="HG111" s="165" t="s">
        <v>475</v>
      </c>
      <c r="HH111" s="165" t="s">
        <v>473</v>
      </c>
      <c r="HI111" s="165" t="s">
        <v>473</v>
      </c>
      <c r="HJ111" s="165" t="s">
        <v>474</v>
      </c>
      <c r="HK111" s="165" t="s">
        <v>475</v>
      </c>
      <c r="HL111" s="165" t="s">
        <v>473</v>
      </c>
      <c r="HM111" s="165" t="s">
        <v>474</v>
      </c>
      <c r="HN111" s="165" t="s">
        <v>475</v>
      </c>
      <c r="HO111" s="165" t="s">
        <v>475</v>
      </c>
      <c r="HP111" s="165" t="s">
        <v>473</v>
      </c>
      <c r="HQ111" s="165" t="s">
        <v>477</v>
      </c>
      <c r="HR111" s="165" t="s">
        <v>474</v>
      </c>
      <c r="HS111" s="165" t="s">
        <v>473</v>
      </c>
      <c r="HT111" s="165" t="s">
        <v>475</v>
      </c>
      <c r="HU111" s="179">
        <v>99.384</v>
      </c>
      <c r="HV111" s="165">
        <v>0.61599999999999999</v>
      </c>
      <c r="HW111" s="30"/>
      <c r="HX111" s="29">
        <v>0</v>
      </c>
      <c r="HY111" s="29">
        <v>0</v>
      </c>
      <c r="HZ111" s="29">
        <v>0</v>
      </c>
      <c r="IA111" s="29">
        <v>0</v>
      </c>
      <c r="IB111" s="29">
        <v>0</v>
      </c>
      <c r="IC111" s="32"/>
      <c r="ID111" s="28"/>
      <c r="IE111" s="29"/>
      <c r="IF111" s="30"/>
      <c r="IG111" s="30"/>
      <c r="IH111" s="33"/>
    </row>
    <row r="112" spans="1:242" ht="15" customHeight="1">
      <c r="A112" s="86" t="s">
        <v>482</v>
      </c>
      <c r="B112" s="29">
        <v>23004000</v>
      </c>
      <c r="C112" s="34">
        <v>87.94</v>
      </c>
      <c r="D112" s="28"/>
      <c r="E112" s="28"/>
      <c r="F112" s="28"/>
      <c r="G112" s="28"/>
      <c r="H112" s="70"/>
      <c r="I112" s="28"/>
      <c r="J112" s="87"/>
      <c r="K112" s="88"/>
      <c r="L112" s="87"/>
      <c r="M112" s="88" t="s">
        <v>399</v>
      </c>
      <c r="N112" s="88" t="s">
        <v>399</v>
      </c>
      <c r="O112" s="88" t="s">
        <v>400</v>
      </c>
      <c r="P112" s="88" t="s">
        <v>400</v>
      </c>
      <c r="Q112" s="88" t="s">
        <v>401</v>
      </c>
      <c r="R112" s="88" t="s">
        <v>498</v>
      </c>
      <c r="S112" s="88" t="s">
        <v>401</v>
      </c>
      <c r="T112" s="131">
        <v>0</v>
      </c>
      <c r="U112" s="88" t="s">
        <v>402</v>
      </c>
      <c r="V112" s="88" t="s">
        <v>501</v>
      </c>
      <c r="W112" s="217" t="s">
        <v>403</v>
      </c>
      <c r="X112" s="88" t="s">
        <v>402</v>
      </c>
      <c r="Y112" s="218">
        <v>0</v>
      </c>
      <c r="Z112" s="123">
        <v>6.2</v>
      </c>
      <c r="AA112" s="88" t="s">
        <v>402</v>
      </c>
      <c r="AB112" s="88" t="s">
        <v>402</v>
      </c>
      <c r="AC112" s="123">
        <v>17.510000000000002</v>
      </c>
      <c r="AD112" s="123">
        <v>17.899999999999999</v>
      </c>
      <c r="AE112" s="88" t="s">
        <v>404</v>
      </c>
      <c r="AF112" s="88" t="s">
        <v>402</v>
      </c>
      <c r="AG112" s="88" t="s">
        <v>402</v>
      </c>
      <c r="AH112" s="88" t="s">
        <v>402</v>
      </c>
      <c r="AI112" s="88" t="s">
        <v>402</v>
      </c>
      <c r="AJ112" s="88" t="s">
        <v>402</v>
      </c>
      <c r="AK112" s="88" t="s">
        <v>402</v>
      </c>
      <c r="AL112" s="88" t="s">
        <v>402</v>
      </c>
      <c r="AM112" s="88" t="s">
        <v>402</v>
      </c>
      <c r="AN112" s="88" t="s">
        <v>402</v>
      </c>
      <c r="AO112" s="88" t="s">
        <v>402</v>
      </c>
      <c r="AP112" s="88" t="s">
        <v>402</v>
      </c>
      <c r="AQ112" s="88" t="s">
        <v>402</v>
      </c>
      <c r="AR112" s="88" t="s">
        <v>402</v>
      </c>
      <c r="AS112" s="88" t="s">
        <v>402</v>
      </c>
      <c r="AT112" s="88" t="s">
        <v>402</v>
      </c>
      <c r="AU112" s="88" t="s">
        <v>402</v>
      </c>
      <c r="AV112" s="88" t="s">
        <v>402</v>
      </c>
      <c r="AW112" s="87"/>
      <c r="AX112" s="87"/>
      <c r="AY112" s="87"/>
      <c r="AZ112" s="87"/>
      <c r="BA112" s="87"/>
      <c r="BB112" s="87"/>
      <c r="BC112" s="87"/>
      <c r="BD112" s="87"/>
      <c r="BE112" s="87"/>
      <c r="BF112" s="87"/>
      <c r="BG112" s="87"/>
      <c r="BH112" s="87"/>
      <c r="BI112" s="87"/>
      <c r="BJ112" s="87"/>
      <c r="BK112" s="87"/>
      <c r="BL112" s="87"/>
      <c r="BM112" s="87"/>
      <c r="BN112" s="87"/>
      <c r="BO112" s="87"/>
      <c r="BP112" s="87"/>
      <c r="BQ112" s="87"/>
      <c r="BR112" s="165"/>
      <c r="BS112" s="165"/>
      <c r="BT112" s="165"/>
      <c r="BU112" s="165"/>
      <c r="BV112" s="165"/>
      <c r="BW112" s="165"/>
      <c r="BX112" s="165"/>
      <c r="BY112" s="165"/>
      <c r="BZ112" s="165"/>
      <c r="CA112" s="165"/>
      <c r="CB112" s="165"/>
      <c r="CC112" s="165"/>
      <c r="CD112" s="165"/>
      <c r="CE112" s="165"/>
      <c r="CF112" s="165"/>
      <c r="CG112" s="165"/>
      <c r="CH112" s="165"/>
      <c r="CI112" s="165"/>
      <c r="CJ112" s="165"/>
      <c r="CK112" s="165"/>
      <c r="CL112" s="165"/>
      <c r="CM112" s="165"/>
      <c r="CN112" s="165"/>
      <c r="CO112" s="165"/>
      <c r="CP112" s="165"/>
      <c r="CQ112" s="165"/>
      <c r="CR112" s="165"/>
      <c r="CS112" s="165"/>
      <c r="CT112" s="165"/>
      <c r="CU112" s="165"/>
      <c r="CV112" s="165"/>
      <c r="CW112" s="165"/>
      <c r="CX112" s="165"/>
      <c r="CY112" s="165"/>
      <c r="CZ112" s="165"/>
      <c r="DA112" s="165"/>
      <c r="DB112" s="165"/>
      <c r="DC112" s="165"/>
      <c r="DD112" s="165"/>
      <c r="DE112" s="165"/>
      <c r="DF112" s="165"/>
      <c r="DG112" s="165"/>
      <c r="DH112" s="165"/>
      <c r="DI112" s="165"/>
      <c r="DJ112" s="165"/>
      <c r="DK112" s="165"/>
      <c r="DL112" s="165"/>
      <c r="DM112" s="165"/>
      <c r="DN112" s="165"/>
      <c r="DO112" s="165"/>
      <c r="DP112" s="165"/>
      <c r="DQ112" s="165"/>
      <c r="DR112" s="165"/>
      <c r="DS112" s="165"/>
      <c r="DT112" s="165"/>
      <c r="DU112" s="165"/>
      <c r="DV112" s="165"/>
      <c r="DW112" s="165"/>
      <c r="DX112" s="165"/>
      <c r="DY112" s="165"/>
      <c r="DZ112" s="165"/>
      <c r="EA112" s="165"/>
      <c r="EB112" s="165"/>
      <c r="EC112" s="165"/>
      <c r="ED112" s="165"/>
      <c r="EE112" s="132"/>
      <c r="EF112" s="165"/>
      <c r="EG112" s="165"/>
      <c r="EH112" s="165"/>
      <c r="EI112" s="165"/>
      <c r="EJ112" s="165"/>
      <c r="EK112" s="165"/>
      <c r="EL112" s="165"/>
      <c r="EM112" s="165"/>
      <c r="EN112" s="165"/>
      <c r="EO112" s="165"/>
      <c r="EP112" s="165"/>
      <c r="EQ112" s="165"/>
      <c r="ER112" s="165"/>
      <c r="ES112" s="165"/>
      <c r="ET112" s="165"/>
      <c r="EU112" s="165"/>
      <c r="EV112" s="165"/>
      <c r="EW112" s="165"/>
      <c r="EX112" s="165"/>
      <c r="EY112" s="165"/>
      <c r="EZ112" s="165"/>
      <c r="FA112" s="200"/>
      <c r="FB112" s="165"/>
      <c r="FC112" s="165"/>
      <c r="FD112" s="165"/>
      <c r="FE112" s="165"/>
      <c r="FF112" s="165"/>
      <c r="FG112" s="165"/>
      <c r="FH112" s="165"/>
      <c r="FI112" s="165"/>
      <c r="FJ112" s="165"/>
      <c r="FK112" s="165"/>
      <c r="FL112" s="165"/>
      <c r="FM112" s="165"/>
      <c r="FN112" s="165"/>
      <c r="FO112" s="165"/>
      <c r="FP112" s="165"/>
      <c r="FQ112" s="165"/>
      <c r="FR112" s="165"/>
      <c r="FS112" s="165"/>
      <c r="FT112" s="165"/>
      <c r="FU112" s="165"/>
      <c r="FV112" s="165"/>
      <c r="FW112" s="165"/>
      <c r="FX112" s="165"/>
      <c r="FY112" s="165"/>
      <c r="FZ112" s="165"/>
      <c r="GA112" s="165"/>
      <c r="GB112" s="165"/>
      <c r="GC112" s="165"/>
      <c r="GD112" s="165"/>
      <c r="GE112" s="165"/>
      <c r="GF112" s="165"/>
      <c r="GG112" s="200"/>
      <c r="GH112" s="165"/>
      <c r="GI112" s="165"/>
      <c r="GJ112" s="165"/>
      <c r="GK112" s="165"/>
      <c r="GL112" s="165"/>
      <c r="GM112" s="165"/>
      <c r="GN112" s="165"/>
      <c r="GO112" s="165"/>
      <c r="GP112" s="231"/>
      <c r="GQ112" s="165"/>
      <c r="GR112" s="165"/>
      <c r="GS112" s="165"/>
      <c r="GT112" s="165"/>
      <c r="GU112" s="165"/>
      <c r="GV112" s="165"/>
      <c r="GW112" s="165"/>
      <c r="GX112" s="165"/>
      <c r="GY112" s="231"/>
      <c r="GZ112" s="165"/>
      <c r="HA112" s="165"/>
      <c r="HB112" s="165"/>
      <c r="HC112" s="165"/>
      <c r="HD112" s="165"/>
      <c r="HE112" s="165"/>
      <c r="HF112" s="165"/>
      <c r="HG112" s="165"/>
      <c r="HH112" s="165"/>
      <c r="HI112" s="165"/>
      <c r="HJ112" s="165"/>
      <c r="HK112" s="165"/>
      <c r="HL112" s="165"/>
      <c r="HM112" s="165"/>
      <c r="HN112" s="165"/>
      <c r="HO112" s="165"/>
      <c r="HP112" s="165"/>
      <c r="HQ112" s="165"/>
      <c r="HR112" s="165"/>
      <c r="HS112" s="165"/>
      <c r="HT112" s="165"/>
      <c r="HU112" s="179">
        <v>98.65</v>
      </c>
      <c r="HV112" s="165">
        <v>0.42</v>
      </c>
      <c r="HW112" s="30">
        <v>0.83</v>
      </c>
      <c r="HX112" s="29">
        <v>0</v>
      </c>
      <c r="HY112" s="29">
        <v>0</v>
      </c>
      <c r="HZ112" s="32">
        <v>0.1</v>
      </c>
      <c r="IA112" s="29">
        <v>0</v>
      </c>
      <c r="IB112" s="29">
        <v>0</v>
      </c>
      <c r="IC112" s="32"/>
      <c r="ID112" s="28"/>
      <c r="IE112" s="29"/>
      <c r="IF112" s="32"/>
      <c r="IG112" s="30"/>
      <c r="IH112" s="33"/>
    </row>
    <row r="113" spans="1:242" ht="15" customHeight="1">
      <c r="A113" s="86" t="s">
        <v>482</v>
      </c>
      <c r="B113" s="29">
        <v>23003898</v>
      </c>
      <c r="C113" s="34">
        <v>88.68</v>
      </c>
      <c r="D113" s="28"/>
      <c r="E113" s="34"/>
      <c r="F113" s="36"/>
      <c r="G113" s="33"/>
      <c r="H113" s="28"/>
      <c r="I113" s="35"/>
      <c r="J113" s="88"/>
      <c r="K113" s="88"/>
      <c r="L113" s="88"/>
      <c r="M113" s="88" t="s">
        <v>399</v>
      </c>
      <c r="N113" s="88" t="s">
        <v>399</v>
      </c>
      <c r="O113" s="88" t="s">
        <v>400</v>
      </c>
      <c r="P113" s="88" t="s">
        <v>400</v>
      </c>
      <c r="Q113" s="88" t="s">
        <v>401</v>
      </c>
      <c r="R113" s="88" t="s">
        <v>498</v>
      </c>
      <c r="S113" s="88" t="s">
        <v>401</v>
      </c>
      <c r="T113" s="131">
        <v>0</v>
      </c>
      <c r="U113" s="88" t="s">
        <v>402</v>
      </c>
      <c r="V113" s="88" t="s">
        <v>501</v>
      </c>
      <c r="W113" s="217" t="s">
        <v>403</v>
      </c>
      <c r="X113" s="123">
        <v>7.64</v>
      </c>
      <c r="Y113" s="218">
        <v>7.64</v>
      </c>
      <c r="Z113" s="123">
        <v>16.96</v>
      </c>
      <c r="AA113" s="88" t="s">
        <v>402</v>
      </c>
      <c r="AB113" s="88" t="s">
        <v>402</v>
      </c>
      <c r="AC113" s="88" t="s">
        <v>402</v>
      </c>
      <c r="AD113" s="88" t="s">
        <v>402</v>
      </c>
      <c r="AE113" s="88" t="s">
        <v>404</v>
      </c>
      <c r="AF113" s="88" t="s">
        <v>402</v>
      </c>
      <c r="AG113" s="88" t="s">
        <v>402</v>
      </c>
      <c r="AH113" s="88" t="s">
        <v>402</v>
      </c>
      <c r="AI113" s="88" t="s">
        <v>402</v>
      </c>
      <c r="AJ113" s="88" t="s">
        <v>402</v>
      </c>
      <c r="AK113" s="88" t="s">
        <v>402</v>
      </c>
      <c r="AL113" s="88" t="s">
        <v>402</v>
      </c>
      <c r="AM113" s="88" t="s">
        <v>402</v>
      </c>
      <c r="AN113" s="88" t="s">
        <v>402</v>
      </c>
      <c r="AO113" s="88" t="s">
        <v>402</v>
      </c>
      <c r="AP113" s="88" t="s">
        <v>402</v>
      </c>
      <c r="AQ113" s="88" t="s">
        <v>402</v>
      </c>
      <c r="AR113" s="88" t="s">
        <v>402</v>
      </c>
      <c r="AS113" s="88" t="s">
        <v>402</v>
      </c>
      <c r="AT113" s="88" t="s">
        <v>402</v>
      </c>
      <c r="AU113" s="88" t="s">
        <v>402</v>
      </c>
      <c r="AV113" s="88" t="s">
        <v>402</v>
      </c>
      <c r="AW113" s="87"/>
      <c r="AX113" s="87"/>
      <c r="AY113" s="87"/>
      <c r="AZ113" s="87"/>
      <c r="BA113" s="87"/>
      <c r="BB113" s="87"/>
      <c r="BC113" s="87"/>
      <c r="BD113" s="87"/>
      <c r="BE113" s="87"/>
      <c r="BF113" s="87"/>
      <c r="BG113" s="87"/>
      <c r="BH113" s="87"/>
      <c r="BI113" s="87"/>
      <c r="BJ113" s="87"/>
      <c r="BK113" s="87"/>
      <c r="BL113" s="87"/>
      <c r="BM113" s="87"/>
      <c r="BN113" s="87"/>
      <c r="BO113" s="87"/>
      <c r="BP113" s="87"/>
      <c r="BQ113" s="87"/>
      <c r="BR113" s="165"/>
      <c r="BS113" s="165"/>
      <c r="BT113" s="165"/>
      <c r="BU113" s="165"/>
      <c r="BV113" s="165"/>
      <c r="BW113" s="165"/>
      <c r="BX113" s="165"/>
      <c r="BY113" s="165"/>
      <c r="BZ113" s="165"/>
      <c r="CA113" s="165"/>
      <c r="CB113" s="165"/>
      <c r="CC113" s="165"/>
      <c r="CD113" s="165"/>
      <c r="CE113" s="165"/>
      <c r="CF113" s="165"/>
      <c r="CG113" s="165"/>
      <c r="CH113" s="165"/>
      <c r="CI113" s="165"/>
      <c r="CJ113" s="165"/>
      <c r="CK113" s="165"/>
      <c r="CL113" s="165"/>
      <c r="CM113" s="165"/>
      <c r="CN113" s="165"/>
      <c r="CO113" s="165"/>
      <c r="CP113" s="165"/>
      <c r="CQ113" s="165"/>
      <c r="CR113" s="165"/>
      <c r="CS113" s="165"/>
      <c r="CT113" s="165"/>
      <c r="CU113" s="165"/>
      <c r="CV113" s="165"/>
      <c r="CW113" s="165"/>
      <c r="CX113" s="165"/>
      <c r="CY113" s="165"/>
      <c r="CZ113" s="165"/>
      <c r="DA113" s="165"/>
      <c r="DB113" s="165"/>
      <c r="DC113" s="165"/>
      <c r="DD113" s="165"/>
      <c r="DE113" s="165"/>
      <c r="DF113" s="165"/>
      <c r="DG113" s="165"/>
      <c r="DH113" s="165"/>
      <c r="DI113" s="165"/>
      <c r="DJ113" s="165"/>
      <c r="DK113" s="165"/>
      <c r="DL113" s="165"/>
      <c r="DM113" s="165"/>
      <c r="DN113" s="165"/>
      <c r="DO113" s="165"/>
      <c r="DP113" s="165"/>
      <c r="DQ113" s="165"/>
      <c r="DR113" s="165"/>
      <c r="DS113" s="165"/>
      <c r="DT113" s="165"/>
      <c r="DU113" s="165"/>
      <c r="DV113" s="165"/>
      <c r="DW113" s="165"/>
      <c r="DX113" s="165"/>
      <c r="DY113" s="165"/>
      <c r="DZ113" s="165"/>
      <c r="EA113" s="165"/>
      <c r="EB113" s="165"/>
      <c r="EC113" s="165"/>
      <c r="ED113" s="165"/>
      <c r="EE113" s="132"/>
      <c r="EF113" s="165"/>
      <c r="EG113" s="165"/>
      <c r="EH113" s="165"/>
      <c r="EI113" s="165"/>
      <c r="EJ113" s="165"/>
      <c r="EK113" s="165"/>
      <c r="EL113" s="165"/>
      <c r="EM113" s="165"/>
      <c r="EN113" s="165"/>
      <c r="EO113" s="165"/>
      <c r="EP113" s="165"/>
      <c r="EQ113" s="165"/>
      <c r="ER113" s="165"/>
      <c r="ES113" s="165"/>
      <c r="ET113" s="165"/>
      <c r="EU113" s="165"/>
      <c r="EV113" s="165"/>
      <c r="EW113" s="165"/>
      <c r="EX113" s="165"/>
      <c r="EY113" s="165"/>
      <c r="EZ113" s="165"/>
      <c r="FA113" s="200"/>
      <c r="FB113" s="165"/>
      <c r="FC113" s="165"/>
      <c r="FD113" s="165"/>
      <c r="FE113" s="165"/>
      <c r="FF113" s="165"/>
      <c r="FG113" s="165"/>
      <c r="FH113" s="165"/>
      <c r="FI113" s="165"/>
      <c r="FJ113" s="165"/>
      <c r="FK113" s="165"/>
      <c r="FL113" s="165"/>
      <c r="FM113" s="165"/>
      <c r="FN113" s="165"/>
      <c r="FO113" s="165"/>
      <c r="FP113" s="165"/>
      <c r="FQ113" s="165"/>
      <c r="FR113" s="165"/>
      <c r="FS113" s="165"/>
      <c r="FT113" s="165"/>
      <c r="FU113" s="165"/>
      <c r="FV113" s="165"/>
      <c r="FW113" s="165"/>
      <c r="FX113" s="165"/>
      <c r="FY113" s="165"/>
      <c r="FZ113" s="165"/>
      <c r="GA113" s="165"/>
      <c r="GB113" s="165"/>
      <c r="GC113" s="165"/>
      <c r="GD113" s="165"/>
      <c r="GE113" s="165"/>
      <c r="GF113" s="165"/>
      <c r="GG113" s="200"/>
      <c r="GH113" s="165"/>
      <c r="GI113" s="165"/>
      <c r="GJ113" s="165"/>
      <c r="GK113" s="165"/>
      <c r="GL113" s="165"/>
      <c r="GM113" s="165"/>
      <c r="GN113" s="165"/>
      <c r="GO113" s="165"/>
      <c r="GP113" s="231"/>
      <c r="GQ113" s="165"/>
      <c r="GR113" s="165"/>
      <c r="GS113" s="165"/>
      <c r="GT113" s="165"/>
      <c r="GU113" s="165"/>
      <c r="GV113" s="165"/>
      <c r="GW113" s="165"/>
      <c r="GX113" s="165"/>
      <c r="GY113" s="231"/>
      <c r="GZ113" s="165"/>
      <c r="HA113" s="165"/>
      <c r="HB113" s="165"/>
      <c r="HC113" s="165"/>
      <c r="HD113" s="165"/>
      <c r="HE113" s="165"/>
      <c r="HF113" s="165"/>
      <c r="HG113" s="165"/>
      <c r="HH113" s="165"/>
      <c r="HI113" s="165"/>
      <c r="HJ113" s="165"/>
      <c r="HK113" s="165"/>
      <c r="HL113" s="165"/>
      <c r="HM113" s="165"/>
      <c r="HN113" s="165"/>
      <c r="HO113" s="165"/>
      <c r="HP113" s="165"/>
      <c r="HQ113" s="165"/>
      <c r="HR113" s="165"/>
      <c r="HS113" s="165"/>
      <c r="HT113" s="165"/>
      <c r="HU113" s="179">
        <v>99.82</v>
      </c>
      <c r="HV113" s="165">
        <v>0.18</v>
      </c>
      <c r="HW113" s="30" t="s">
        <v>483</v>
      </c>
      <c r="HX113" s="27" t="s">
        <v>483</v>
      </c>
      <c r="HY113" s="29">
        <v>0</v>
      </c>
      <c r="HZ113" s="29">
        <v>0</v>
      </c>
      <c r="IA113" s="29">
        <v>0</v>
      </c>
      <c r="IB113" s="29">
        <v>0</v>
      </c>
      <c r="IC113" s="30"/>
      <c r="ID113" s="28"/>
      <c r="IE113" s="29"/>
      <c r="IF113" s="27"/>
      <c r="IG113" s="30"/>
      <c r="IH113" s="33"/>
    </row>
    <row r="114" spans="1:242" ht="15" customHeight="1">
      <c r="A114" s="86" t="s">
        <v>510</v>
      </c>
      <c r="B114" s="29">
        <v>23001781</v>
      </c>
      <c r="C114" s="34">
        <v>89.11</v>
      </c>
      <c r="D114" s="28"/>
      <c r="E114" s="28"/>
      <c r="F114" s="36"/>
      <c r="G114" s="28"/>
      <c r="H114" s="28"/>
      <c r="I114" s="35"/>
      <c r="J114" s="88"/>
      <c r="K114" s="88"/>
      <c r="L114" s="88"/>
      <c r="M114" s="88" t="s">
        <v>399</v>
      </c>
      <c r="N114" s="88" t="s">
        <v>399</v>
      </c>
      <c r="O114" s="88" t="s">
        <v>400</v>
      </c>
      <c r="P114" s="88" t="s">
        <v>400</v>
      </c>
      <c r="Q114" s="88" t="s">
        <v>401</v>
      </c>
      <c r="R114" s="88" t="s">
        <v>498</v>
      </c>
      <c r="S114" s="88" t="s">
        <v>401</v>
      </c>
      <c r="T114" s="131">
        <v>0</v>
      </c>
      <c r="U114" s="88" t="s">
        <v>402</v>
      </c>
      <c r="V114" s="88" t="s">
        <v>501</v>
      </c>
      <c r="W114" s="217">
        <v>19.5</v>
      </c>
      <c r="X114" s="123">
        <v>45.96</v>
      </c>
      <c r="Y114" s="218">
        <v>65.5</v>
      </c>
      <c r="Z114" s="123">
        <v>19.7</v>
      </c>
      <c r="AA114" s="88" t="s">
        <v>402</v>
      </c>
      <c r="AB114" s="88" t="s">
        <v>402</v>
      </c>
      <c r="AC114" s="123">
        <v>44.08</v>
      </c>
      <c r="AD114" s="123">
        <v>15.75</v>
      </c>
      <c r="AE114" s="88" t="s">
        <v>404</v>
      </c>
      <c r="AF114" s="88" t="s">
        <v>402</v>
      </c>
      <c r="AG114" s="88" t="s">
        <v>402</v>
      </c>
      <c r="AH114" s="88" t="s">
        <v>402</v>
      </c>
      <c r="AI114" s="88" t="s">
        <v>402</v>
      </c>
      <c r="AJ114" s="88" t="s">
        <v>402</v>
      </c>
      <c r="AK114" s="88" t="s">
        <v>402</v>
      </c>
      <c r="AL114" s="88" t="s">
        <v>402</v>
      </c>
      <c r="AM114" s="88" t="s">
        <v>402</v>
      </c>
      <c r="AN114" s="88" t="s">
        <v>402</v>
      </c>
      <c r="AO114" s="88" t="s">
        <v>402</v>
      </c>
      <c r="AP114" s="88" t="s">
        <v>402</v>
      </c>
      <c r="AQ114" s="88" t="s">
        <v>402</v>
      </c>
      <c r="AR114" s="88" t="s">
        <v>402</v>
      </c>
      <c r="AS114" s="88" t="s">
        <v>402</v>
      </c>
      <c r="AT114" s="88" t="s">
        <v>402</v>
      </c>
      <c r="AU114" s="88" t="s">
        <v>402</v>
      </c>
      <c r="AV114" s="88" t="s">
        <v>402</v>
      </c>
      <c r="AW114" s="87"/>
      <c r="AX114" s="87"/>
      <c r="AY114" s="87"/>
      <c r="AZ114" s="87"/>
      <c r="BA114" s="87"/>
      <c r="BB114" s="87"/>
      <c r="BC114" s="87"/>
      <c r="BD114" s="87"/>
      <c r="BE114" s="87"/>
      <c r="BF114" s="87"/>
      <c r="BG114" s="87"/>
      <c r="BH114" s="87"/>
      <c r="BI114" s="87"/>
      <c r="BJ114" s="87"/>
      <c r="BK114" s="87"/>
      <c r="BL114" s="87"/>
      <c r="BM114" s="87"/>
      <c r="BN114" s="87"/>
      <c r="BO114" s="87"/>
      <c r="BP114" s="87"/>
      <c r="BQ114" s="87"/>
      <c r="BR114" s="165"/>
      <c r="BS114" s="165"/>
      <c r="BT114" s="165"/>
      <c r="BU114" s="165"/>
      <c r="BV114" s="165"/>
      <c r="BW114" s="165"/>
      <c r="BX114" s="165"/>
      <c r="BY114" s="165"/>
      <c r="BZ114" s="165"/>
      <c r="CA114" s="165"/>
      <c r="CB114" s="165"/>
      <c r="CC114" s="165"/>
      <c r="CD114" s="165"/>
      <c r="CE114" s="165"/>
      <c r="CF114" s="165"/>
      <c r="CG114" s="165"/>
      <c r="CH114" s="165"/>
      <c r="CI114" s="165"/>
      <c r="CJ114" s="165"/>
      <c r="CK114" s="165"/>
      <c r="CL114" s="165"/>
      <c r="CM114" s="165"/>
      <c r="CN114" s="165"/>
      <c r="CO114" s="165"/>
      <c r="CP114" s="165"/>
      <c r="CQ114" s="165"/>
      <c r="CR114" s="165"/>
      <c r="CS114" s="165"/>
      <c r="CT114" s="165"/>
      <c r="CU114" s="165"/>
      <c r="CV114" s="165"/>
      <c r="CW114" s="165"/>
      <c r="CX114" s="165"/>
      <c r="CY114" s="165"/>
      <c r="CZ114" s="165"/>
      <c r="DA114" s="165"/>
      <c r="DB114" s="165"/>
      <c r="DC114" s="165"/>
      <c r="DD114" s="165"/>
      <c r="DE114" s="165"/>
      <c r="DF114" s="165"/>
      <c r="DG114" s="165"/>
      <c r="DH114" s="165"/>
      <c r="DI114" s="165"/>
      <c r="DJ114" s="165"/>
      <c r="DK114" s="165"/>
      <c r="DL114" s="165"/>
      <c r="DM114" s="165"/>
      <c r="DN114" s="165"/>
      <c r="DO114" s="165"/>
      <c r="DP114" s="165"/>
      <c r="DQ114" s="165"/>
      <c r="DR114" s="165"/>
      <c r="DS114" s="165"/>
      <c r="DT114" s="165"/>
      <c r="DU114" s="165"/>
      <c r="DV114" s="165"/>
      <c r="DW114" s="165"/>
      <c r="DX114" s="165"/>
      <c r="DY114" s="165"/>
      <c r="DZ114" s="165"/>
      <c r="EA114" s="165"/>
      <c r="EB114" s="165"/>
      <c r="EC114" s="165"/>
      <c r="ED114" s="165"/>
      <c r="EE114" s="132"/>
      <c r="EF114" s="165"/>
      <c r="EG114" s="165"/>
      <c r="EH114" s="165"/>
      <c r="EI114" s="165"/>
      <c r="EJ114" s="165"/>
      <c r="EK114" s="165"/>
      <c r="EL114" s="165"/>
      <c r="EM114" s="165"/>
      <c r="EN114" s="165"/>
      <c r="EO114" s="165"/>
      <c r="EP114" s="165"/>
      <c r="EQ114" s="165"/>
      <c r="ER114" s="165"/>
      <c r="ES114" s="165"/>
      <c r="ET114" s="165"/>
      <c r="EU114" s="165"/>
      <c r="EV114" s="165"/>
      <c r="EW114" s="165"/>
      <c r="EX114" s="165"/>
      <c r="EY114" s="165"/>
      <c r="EZ114" s="165"/>
      <c r="FA114" s="200"/>
      <c r="FB114" s="165"/>
      <c r="FC114" s="165"/>
      <c r="FD114" s="165"/>
      <c r="FE114" s="165"/>
      <c r="FF114" s="165"/>
      <c r="FG114" s="165"/>
      <c r="FH114" s="165"/>
      <c r="FI114" s="165"/>
      <c r="FJ114" s="165"/>
      <c r="FK114" s="165"/>
      <c r="FL114" s="165"/>
      <c r="FM114" s="165"/>
      <c r="FN114" s="165"/>
      <c r="FO114" s="165"/>
      <c r="FP114" s="165"/>
      <c r="FQ114" s="165"/>
      <c r="FR114" s="165"/>
      <c r="FS114" s="165"/>
      <c r="FT114" s="165"/>
      <c r="FU114" s="165"/>
      <c r="FV114" s="165"/>
      <c r="FW114" s="165"/>
      <c r="FX114" s="165"/>
      <c r="FY114" s="165"/>
      <c r="FZ114" s="165"/>
      <c r="GA114" s="165"/>
      <c r="GB114" s="165"/>
      <c r="GC114" s="165"/>
      <c r="GD114" s="165"/>
      <c r="GE114" s="165"/>
      <c r="GF114" s="165"/>
      <c r="GG114" s="200"/>
      <c r="GH114" s="165"/>
      <c r="GI114" s="165"/>
      <c r="GJ114" s="165"/>
      <c r="GK114" s="165"/>
      <c r="GL114" s="165"/>
      <c r="GM114" s="165"/>
      <c r="GN114" s="165"/>
      <c r="GO114" s="165"/>
      <c r="GP114" s="231"/>
      <c r="GQ114" s="165"/>
      <c r="GR114" s="165"/>
      <c r="GS114" s="165"/>
      <c r="GT114" s="165"/>
      <c r="GU114" s="165"/>
      <c r="GV114" s="165"/>
      <c r="GW114" s="165"/>
      <c r="GX114" s="165"/>
      <c r="GY114" s="231"/>
      <c r="GZ114" s="165"/>
      <c r="HA114" s="165"/>
      <c r="HB114" s="165"/>
      <c r="HC114" s="165"/>
      <c r="HD114" s="165"/>
      <c r="HE114" s="165"/>
      <c r="HF114" s="165"/>
      <c r="HG114" s="165"/>
      <c r="HH114" s="165"/>
      <c r="HI114" s="165"/>
      <c r="HJ114" s="165"/>
      <c r="HK114" s="165"/>
      <c r="HL114" s="165"/>
      <c r="HM114" s="165"/>
      <c r="HN114" s="165"/>
      <c r="HO114" s="165"/>
      <c r="HP114" s="165"/>
      <c r="HQ114" s="165"/>
      <c r="HR114" s="165"/>
      <c r="HS114" s="165"/>
      <c r="HT114" s="165"/>
      <c r="HU114" s="179"/>
      <c r="HV114" s="165"/>
      <c r="HW114" s="30"/>
      <c r="HX114" s="27"/>
      <c r="HY114" s="27"/>
      <c r="HZ114" s="27"/>
      <c r="IA114" s="30"/>
      <c r="IB114" s="29"/>
      <c r="IC114" s="32"/>
      <c r="ID114" s="37"/>
      <c r="IE114" s="27"/>
      <c r="IF114" s="29"/>
      <c r="IG114" s="27"/>
      <c r="IH114" s="28"/>
    </row>
    <row r="115" spans="1:242" ht="15" customHeight="1">
      <c r="A115" s="86" t="s">
        <v>470</v>
      </c>
      <c r="B115" s="29">
        <v>23005078</v>
      </c>
      <c r="C115" s="34">
        <v>88.38</v>
      </c>
      <c r="D115" s="28"/>
      <c r="E115" s="28"/>
      <c r="F115" s="28"/>
      <c r="G115" s="28"/>
      <c r="H115" s="28"/>
      <c r="I115" s="35"/>
      <c r="J115" s="88"/>
      <c r="K115" s="88"/>
      <c r="L115" s="88"/>
      <c r="M115" s="88"/>
      <c r="N115" s="88"/>
      <c r="O115" s="88"/>
      <c r="P115" s="131"/>
      <c r="Q115" s="88"/>
      <c r="R115" s="89"/>
      <c r="S115" s="88"/>
      <c r="T115" s="123"/>
      <c r="U115" s="89"/>
      <c r="V115" s="88"/>
      <c r="W115" s="217"/>
      <c r="X115" s="124"/>
      <c r="Y115" s="218"/>
      <c r="Z115" s="123"/>
      <c r="AA115" s="88"/>
      <c r="AB115" s="87"/>
      <c r="AC115" s="87"/>
      <c r="AD115" s="87"/>
      <c r="AE115" s="87"/>
      <c r="AF115" s="87"/>
      <c r="AG115" s="87"/>
      <c r="AH115" s="87"/>
      <c r="AI115" s="87"/>
      <c r="AJ115" s="87"/>
      <c r="AK115" s="87"/>
      <c r="AL115" s="87"/>
      <c r="AM115" s="87"/>
      <c r="AN115" s="87"/>
      <c r="AO115" s="87"/>
      <c r="AP115" s="87"/>
      <c r="AQ115" s="87"/>
      <c r="AR115" s="87"/>
      <c r="AS115" s="87"/>
      <c r="AT115" s="87"/>
      <c r="AU115" s="87"/>
      <c r="AV115" s="87"/>
      <c r="AW115" s="87"/>
      <c r="AX115" s="87"/>
      <c r="AY115" s="88" t="s">
        <v>473</v>
      </c>
      <c r="AZ115" s="88" t="s">
        <v>473</v>
      </c>
      <c r="BA115" s="88" t="s">
        <v>474</v>
      </c>
      <c r="BB115" s="237">
        <v>8.4720000000000004E-3</v>
      </c>
      <c r="BC115" s="88" t="s">
        <v>474</v>
      </c>
      <c r="BD115" s="88" t="s">
        <v>473</v>
      </c>
      <c r="BE115" s="88" t="s">
        <v>474</v>
      </c>
      <c r="BF115" s="88" t="s">
        <v>474</v>
      </c>
      <c r="BG115" s="237">
        <v>2.117E-3</v>
      </c>
      <c r="BH115" s="88" t="s">
        <v>475</v>
      </c>
      <c r="BI115" s="88" t="s">
        <v>473</v>
      </c>
      <c r="BJ115" s="88" t="s">
        <v>475</v>
      </c>
      <c r="BK115" s="237">
        <v>6.855E-3</v>
      </c>
      <c r="BL115" s="88" t="s">
        <v>475</v>
      </c>
      <c r="BM115" s="88" t="s">
        <v>475</v>
      </c>
      <c r="BN115" s="88" t="s">
        <v>475</v>
      </c>
      <c r="BO115" s="88" t="s">
        <v>473</v>
      </c>
      <c r="BP115" s="88" t="s">
        <v>476</v>
      </c>
      <c r="BQ115" s="88" t="s">
        <v>473</v>
      </c>
      <c r="BR115" s="165" t="s">
        <v>475</v>
      </c>
      <c r="BS115" s="165" t="s">
        <v>474</v>
      </c>
      <c r="BT115" s="165" t="s">
        <v>473</v>
      </c>
      <c r="BU115" s="165" t="s">
        <v>474</v>
      </c>
      <c r="BV115" s="165" t="s">
        <v>476</v>
      </c>
      <c r="BW115" s="165" t="s">
        <v>473</v>
      </c>
      <c r="BX115" s="165" t="s">
        <v>474</v>
      </c>
      <c r="BY115" s="165" t="s">
        <v>476</v>
      </c>
      <c r="BZ115" s="165" t="s">
        <v>475</v>
      </c>
      <c r="CA115" s="165" t="s">
        <v>475</v>
      </c>
      <c r="CB115" s="165" t="s">
        <v>474</v>
      </c>
      <c r="CC115" s="165" t="s">
        <v>473</v>
      </c>
      <c r="CD115" s="165" t="s">
        <v>475</v>
      </c>
      <c r="CE115" s="165" t="s">
        <v>475</v>
      </c>
      <c r="CF115" s="165" t="s">
        <v>473</v>
      </c>
      <c r="CG115" s="165" t="s">
        <v>475</v>
      </c>
      <c r="CH115" s="165" t="s">
        <v>474</v>
      </c>
      <c r="CI115" s="165" t="s">
        <v>474</v>
      </c>
      <c r="CJ115" s="165" t="s">
        <v>476</v>
      </c>
      <c r="CK115" s="165" t="s">
        <v>473</v>
      </c>
      <c r="CL115" s="165" t="s">
        <v>474</v>
      </c>
      <c r="CM115" s="165" t="s">
        <v>474</v>
      </c>
      <c r="CN115" s="165" t="s">
        <v>475</v>
      </c>
      <c r="CO115" s="165" t="s">
        <v>473</v>
      </c>
      <c r="CP115" s="165" t="s">
        <v>473</v>
      </c>
      <c r="CQ115" s="165" t="s">
        <v>473</v>
      </c>
      <c r="CR115" s="165" t="s">
        <v>474</v>
      </c>
      <c r="CS115" s="165" t="s">
        <v>475</v>
      </c>
      <c r="CT115" s="165" t="s">
        <v>484</v>
      </c>
      <c r="CU115" s="165" t="s">
        <v>473</v>
      </c>
      <c r="CV115" s="165" t="s">
        <v>474</v>
      </c>
      <c r="CW115" s="165" t="s">
        <v>473</v>
      </c>
      <c r="CX115" s="165" t="s">
        <v>475</v>
      </c>
      <c r="CY115" s="165" t="s">
        <v>474</v>
      </c>
      <c r="CZ115" s="165" t="s">
        <v>475</v>
      </c>
      <c r="DA115" s="165" t="s">
        <v>475</v>
      </c>
      <c r="DB115" s="165" t="s">
        <v>477</v>
      </c>
      <c r="DC115" s="165" t="s">
        <v>475</v>
      </c>
      <c r="DD115" s="165" t="s">
        <v>475</v>
      </c>
      <c r="DE115" s="165" t="s">
        <v>475</v>
      </c>
      <c r="DF115" s="165" t="s">
        <v>473</v>
      </c>
      <c r="DG115" s="165" t="s">
        <v>475</v>
      </c>
      <c r="DH115" s="165" t="s">
        <v>473</v>
      </c>
      <c r="DI115" s="165">
        <v>5.2440000000000004E-3</v>
      </c>
      <c r="DJ115" s="165" t="s">
        <v>475</v>
      </c>
      <c r="DK115" s="165" t="s">
        <v>475</v>
      </c>
      <c r="DL115" s="165" t="s">
        <v>473</v>
      </c>
      <c r="DM115" s="165" t="s">
        <v>473</v>
      </c>
      <c r="DN115" s="165" t="s">
        <v>473</v>
      </c>
      <c r="DO115" s="165" t="s">
        <v>475</v>
      </c>
      <c r="DP115" s="165" t="s">
        <v>475</v>
      </c>
      <c r="DQ115" s="165" t="s">
        <v>475</v>
      </c>
      <c r="DR115" s="165" t="s">
        <v>475</v>
      </c>
      <c r="DS115" s="165" t="s">
        <v>478</v>
      </c>
      <c r="DT115" s="165" t="s">
        <v>474</v>
      </c>
      <c r="DU115" s="165" t="s">
        <v>485</v>
      </c>
      <c r="DV115" s="165" t="s">
        <v>392</v>
      </c>
      <c r="DW115" s="132">
        <v>5.1900000000000002E-2</v>
      </c>
      <c r="DX115" s="165" t="s">
        <v>474</v>
      </c>
      <c r="DY115" s="165" t="s">
        <v>473</v>
      </c>
      <c r="DZ115" s="165" t="s">
        <v>474</v>
      </c>
      <c r="EA115" s="165" t="s">
        <v>475</v>
      </c>
      <c r="EB115" s="165" t="s">
        <v>474</v>
      </c>
      <c r="EC115" s="165" t="s">
        <v>475</v>
      </c>
      <c r="ED115" s="165" t="s">
        <v>475</v>
      </c>
      <c r="EE115" s="132">
        <v>0.15379999999999999</v>
      </c>
      <c r="EF115" s="165" t="s">
        <v>474</v>
      </c>
      <c r="EG115" s="165" t="s">
        <v>475</v>
      </c>
      <c r="EH115" s="165" t="s">
        <v>475</v>
      </c>
      <c r="EI115" s="165" t="s">
        <v>473</v>
      </c>
      <c r="EJ115" s="165" t="s">
        <v>475</v>
      </c>
      <c r="EK115" s="165" t="s">
        <v>474</v>
      </c>
      <c r="EL115" s="165" t="s">
        <v>476</v>
      </c>
      <c r="EM115" s="165" t="s">
        <v>473</v>
      </c>
      <c r="EN115" s="165" t="s">
        <v>473</v>
      </c>
      <c r="EO115" s="165" t="s">
        <v>475</v>
      </c>
      <c r="EP115" s="165" t="s">
        <v>473</v>
      </c>
      <c r="EQ115" s="165" t="s">
        <v>475</v>
      </c>
      <c r="ER115" s="165" t="s">
        <v>474</v>
      </c>
      <c r="ES115" s="165" t="s">
        <v>473</v>
      </c>
      <c r="ET115" s="165" t="s">
        <v>475</v>
      </c>
      <c r="EU115" s="165" t="s">
        <v>479</v>
      </c>
      <c r="EV115" s="165" t="s">
        <v>473</v>
      </c>
      <c r="EW115" s="165" t="s">
        <v>473</v>
      </c>
      <c r="EX115" s="165" t="s">
        <v>477</v>
      </c>
      <c r="EY115" s="132">
        <v>0.1792</v>
      </c>
      <c r="EZ115" s="165" t="s">
        <v>473</v>
      </c>
      <c r="FA115" s="200" t="s">
        <v>473</v>
      </c>
      <c r="FB115" s="165" t="s">
        <v>477</v>
      </c>
      <c r="FC115" s="165" t="s">
        <v>474</v>
      </c>
      <c r="FD115" s="165" t="s">
        <v>475</v>
      </c>
      <c r="FE115" s="165" t="s">
        <v>474</v>
      </c>
      <c r="FF115" s="165" t="s">
        <v>480</v>
      </c>
      <c r="FG115" s="165" t="s">
        <v>473</v>
      </c>
      <c r="FH115" s="165" t="s">
        <v>475</v>
      </c>
      <c r="FI115" s="165" t="s">
        <v>475</v>
      </c>
      <c r="FJ115" s="165" t="s">
        <v>473</v>
      </c>
      <c r="FK115" s="165" t="s">
        <v>478</v>
      </c>
      <c r="FL115" s="165" t="s">
        <v>475</v>
      </c>
      <c r="FM115" s="165" t="s">
        <v>475</v>
      </c>
      <c r="FN115" s="165" t="s">
        <v>475</v>
      </c>
      <c r="FO115" s="165" t="s">
        <v>485</v>
      </c>
      <c r="FP115" s="165" t="s">
        <v>475</v>
      </c>
      <c r="FQ115" s="165" t="s">
        <v>486</v>
      </c>
      <c r="FR115" s="165" t="s">
        <v>473</v>
      </c>
      <c r="FS115" s="165" t="s">
        <v>474</v>
      </c>
      <c r="FT115" s="165" t="s">
        <v>480</v>
      </c>
      <c r="FU115" s="165" t="s">
        <v>473</v>
      </c>
      <c r="FV115" s="165" t="s">
        <v>474</v>
      </c>
      <c r="FW115" s="165" t="s">
        <v>474</v>
      </c>
      <c r="FX115" s="165" t="s">
        <v>475</v>
      </c>
      <c r="FY115" s="165" t="s">
        <v>475</v>
      </c>
      <c r="FZ115" s="165" t="s">
        <v>473</v>
      </c>
      <c r="GA115" s="165" t="s">
        <v>474</v>
      </c>
      <c r="GB115" s="165" t="s">
        <v>476</v>
      </c>
      <c r="GC115" s="165" t="s">
        <v>475</v>
      </c>
      <c r="GD115" s="165" t="s">
        <v>475</v>
      </c>
      <c r="GE115" s="165" t="s">
        <v>475</v>
      </c>
      <c r="GF115" s="165" t="s">
        <v>475</v>
      </c>
      <c r="GG115" s="200" t="s">
        <v>475</v>
      </c>
      <c r="GH115" s="165" t="s">
        <v>475</v>
      </c>
      <c r="GI115" s="165" t="s">
        <v>475</v>
      </c>
      <c r="GJ115" s="165" t="s">
        <v>473</v>
      </c>
      <c r="GK115" s="165" t="s">
        <v>473</v>
      </c>
      <c r="GL115" s="165" t="s">
        <v>474</v>
      </c>
      <c r="GM115" s="165" t="s">
        <v>475</v>
      </c>
      <c r="GN115" s="165" t="s">
        <v>475</v>
      </c>
      <c r="GO115" s="165" t="s">
        <v>478</v>
      </c>
      <c r="GP115" s="165" t="s">
        <v>474</v>
      </c>
      <c r="GQ115" s="165" t="s">
        <v>475</v>
      </c>
      <c r="GR115" s="165" t="s">
        <v>475</v>
      </c>
      <c r="GS115" s="165" t="s">
        <v>473</v>
      </c>
      <c r="GT115" s="165" t="s">
        <v>475</v>
      </c>
      <c r="GU115" s="165" t="s">
        <v>475</v>
      </c>
      <c r="GV115" s="165" t="s">
        <v>475</v>
      </c>
      <c r="GW115" s="165" t="s">
        <v>475</v>
      </c>
      <c r="GX115" s="165" t="s">
        <v>475</v>
      </c>
      <c r="GY115" s="231">
        <v>4.8630000000000001E-3</v>
      </c>
      <c r="GZ115" s="165" t="s">
        <v>475</v>
      </c>
      <c r="HA115" s="165" t="s">
        <v>474</v>
      </c>
      <c r="HB115" s="165" t="s">
        <v>475</v>
      </c>
      <c r="HC115" s="165" t="s">
        <v>475</v>
      </c>
      <c r="HD115" s="165" t="s">
        <v>473</v>
      </c>
      <c r="HE115" s="165" t="s">
        <v>476</v>
      </c>
      <c r="HF115" s="165" t="s">
        <v>473</v>
      </c>
      <c r="HG115" s="165" t="s">
        <v>475</v>
      </c>
      <c r="HH115" s="165" t="s">
        <v>473</v>
      </c>
      <c r="HI115" s="165" t="s">
        <v>473</v>
      </c>
      <c r="HJ115" s="165" t="s">
        <v>474</v>
      </c>
      <c r="HK115" s="165" t="s">
        <v>475</v>
      </c>
      <c r="HL115" s="165" t="s">
        <v>473</v>
      </c>
      <c r="HM115" s="165" t="s">
        <v>474</v>
      </c>
      <c r="HN115" s="165" t="s">
        <v>475</v>
      </c>
      <c r="HO115" s="165" t="s">
        <v>475</v>
      </c>
      <c r="HP115" s="165" t="s">
        <v>473</v>
      </c>
      <c r="HQ115" s="165" t="s">
        <v>477</v>
      </c>
      <c r="HR115" s="165" t="s">
        <v>474</v>
      </c>
      <c r="HS115" s="165" t="s">
        <v>473</v>
      </c>
      <c r="HT115" s="165" t="s">
        <v>475</v>
      </c>
      <c r="HU115" s="179"/>
      <c r="HV115" s="165"/>
      <c r="HW115" s="30"/>
      <c r="HX115" s="27"/>
      <c r="HY115" s="27"/>
      <c r="HZ115" s="32"/>
      <c r="IA115" s="32"/>
      <c r="IB115" s="30"/>
      <c r="IC115" s="32"/>
      <c r="ID115" s="28"/>
      <c r="IE115" s="29"/>
      <c r="IF115" s="27"/>
      <c r="IG115" s="27"/>
      <c r="IH115" s="36"/>
    </row>
    <row r="116" spans="1:242" ht="15" customHeight="1">
      <c r="A116" s="86" t="s">
        <v>470</v>
      </c>
      <c r="B116" s="29">
        <v>23004397</v>
      </c>
      <c r="C116" s="34">
        <v>86.94</v>
      </c>
      <c r="D116" s="28"/>
      <c r="E116" s="28"/>
      <c r="F116" s="28"/>
      <c r="G116" s="28"/>
      <c r="H116" s="28"/>
      <c r="I116" s="35"/>
      <c r="J116" s="88"/>
      <c r="K116" s="88"/>
      <c r="L116" s="88"/>
      <c r="M116" s="88"/>
      <c r="N116" s="88"/>
      <c r="O116" s="88"/>
      <c r="P116" s="131"/>
      <c r="Q116" s="88"/>
      <c r="R116" s="89"/>
      <c r="S116" s="88"/>
      <c r="T116" s="123"/>
      <c r="U116" s="89"/>
      <c r="V116" s="88"/>
      <c r="W116" s="217"/>
      <c r="X116" s="124"/>
      <c r="Y116" s="218"/>
      <c r="Z116" s="123"/>
      <c r="AA116" s="88"/>
      <c r="AB116" s="87"/>
      <c r="AC116" s="87"/>
      <c r="AD116" s="87"/>
      <c r="AE116" s="87"/>
      <c r="AF116" s="87"/>
      <c r="AG116" s="87"/>
      <c r="AH116" s="87"/>
      <c r="AI116" s="87"/>
      <c r="AJ116" s="87"/>
      <c r="AK116" s="87"/>
      <c r="AL116" s="87"/>
      <c r="AM116" s="87"/>
      <c r="AN116" s="87"/>
      <c r="AO116" s="87"/>
      <c r="AP116" s="87"/>
      <c r="AQ116" s="87"/>
      <c r="AR116" s="87"/>
      <c r="AS116" s="87"/>
      <c r="AT116" s="87"/>
      <c r="AU116" s="87"/>
      <c r="AV116" s="87"/>
      <c r="AW116" s="87"/>
      <c r="AX116" s="87"/>
      <c r="AY116" s="88" t="s">
        <v>473</v>
      </c>
      <c r="AZ116" s="88" t="s">
        <v>473</v>
      </c>
      <c r="BA116" s="88" t="s">
        <v>474</v>
      </c>
      <c r="BB116" s="237">
        <v>4.7980000000000002E-3</v>
      </c>
      <c r="BC116" s="88" t="s">
        <v>474</v>
      </c>
      <c r="BD116" s="88" t="s">
        <v>473</v>
      </c>
      <c r="BE116" s="88" t="s">
        <v>474</v>
      </c>
      <c r="BF116" s="88" t="s">
        <v>474</v>
      </c>
      <c r="BG116" s="88" t="s">
        <v>475</v>
      </c>
      <c r="BH116" s="88" t="s">
        <v>475</v>
      </c>
      <c r="BI116" s="88" t="s">
        <v>473</v>
      </c>
      <c r="BJ116" s="88" t="s">
        <v>475</v>
      </c>
      <c r="BK116" s="237">
        <v>3.9849999999999998E-3</v>
      </c>
      <c r="BL116" s="88" t="s">
        <v>475</v>
      </c>
      <c r="BM116" s="88" t="s">
        <v>475</v>
      </c>
      <c r="BN116" s="88" t="s">
        <v>475</v>
      </c>
      <c r="BO116" s="88" t="s">
        <v>473</v>
      </c>
      <c r="BP116" s="88" t="s">
        <v>476</v>
      </c>
      <c r="BQ116" s="88" t="s">
        <v>473</v>
      </c>
      <c r="BR116" s="165" t="s">
        <v>475</v>
      </c>
      <c r="BS116" s="165" t="s">
        <v>474</v>
      </c>
      <c r="BT116" s="165" t="s">
        <v>473</v>
      </c>
      <c r="BU116" s="165" t="s">
        <v>474</v>
      </c>
      <c r="BV116" s="165" t="s">
        <v>476</v>
      </c>
      <c r="BW116" s="165" t="s">
        <v>473</v>
      </c>
      <c r="BX116" s="165" t="s">
        <v>474</v>
      </c>
      <c r="BY116" s="165" t="s">
        <v>476</v>
      </c>
      <c r="BZ116" s="165" t="s">
        <v>475</v>
      </c>
      <c r="CA116" s="165" t="s">
        <v>475</v>
      </c>
      <c r="CB116" s="165" t="s">
        <v>474</v>
      </c>
      <c r="CC116" s="165" t="s">
        <v>473</v>
      </c>
      <c r="CD116" s="165" t="s">
        <v>475</v>
      </c>
      <c r="CE116" s="165" t="s">
        <v>475</v>
      </c>
      <c r="CF116" s="165" t="s">
        <v>473</v>
      </c>
      <c r="CG116" s="165" t="s">
        <v>475</v>
      </c>
      <c r="CH116" s="165" t="s">
        <v>474</v>
      </c>
      <c r="CI116" s="165" t="s">
        <v>474</v>
      </c>
      <c r="CJ116" s="165" t="s">
        <v>476</v>
      </c>
      <c r="CK116" s="165" t="s">
        <v>473</v>
      </c>
      <c r="CL116" s="165" t="s">
        <v>474</v>
      </c>
      <c r="CM116" s="165" t="s">
        <v>474</v>
      </c>
      <c r="CN116" s="165" t="s">
        <v>475</v>
      </c>
      <c r="CO116" s="165" t="s">
        <v>473</v>
      </c>
      <c r="CP116" s="165" t="s">
        <v>473</v>
      </c>
      <c r="CQ116" s="165" t="s">
        <v>473</v>
      </c>
      <c r="CR116" s="165" t="s">
        <v>474</v>
      </c>
      <c r="CS116" s="165" t="s">
        <v>475</v>
      </c>
      <c r="CT116" s="165" t="s">
        <v>484</v>
      </c>
      <c r="CU116" s="165" t="s">
        <v>473</v>
      </c>
      <c r="CV116" s="165" t="s">
        <v>474</v>
      </c>
      <c r="CW116" s="165" t="s">
        <v>473</v>
      </c>
      <c r="CX116" s="165" t="s">
        <v>475</v>
      </c>
      <c r="CY116" s="165" t="s">
        <v>474</v>
      </c>
      <c r="CZ116" s="165" t="s">
        <v>475</v>
      </c>
      <c r="DA116" s="165" t="s">
        <v>475</v>
      </c>
      <c r="DB116" s="165" t="s">
        <v>477</v>
      </c>
      <c r="DC116" s="165">
        <v>2.307E-3</v>
      </c>
      <c r="DD116" s="165" t="s">
        <v>475</v>
      </c>
      <c r="DE116" s="165" t="s">
        <v>475</v>
      </c>
      <c r="DF116" s="165" t="s">
        <v>473</v>
      </c>
      <c r="DG116" s="165" t="s">
        <v>475</v>
      </c>
      <c r="DH116" s="165" t="s">
        <v>473</v>
      </c>
      <c r="DI116" s="165" t="s">
        <v>473</v>
      </c>
      <c r="DJ116" s="165" t="s">
        <v>475</v>
      </c>
      <c r="DK116" s="165" t="s">
        <v>475</v>
      </c>
      <c r="DL116" s="165" t="s">
        <v>473</v>
      </c>
      <c r="DM116" s="165" t="s">
        <v>473</v>
      </c>
      <c r="DN116" s="165" t="s">
        <v>473</v>
      </c>
      <c r="DO116" s="165" t="s">
        <v>475</v>
      </c>
      <c r="DP116" s="165" t="s">
        <v>475</v>
      </c>
      <c r="DQ116" s="165" t="s">
        <v>475</v>
      </c>
      <c r="DR116" s="165" t="s">
        <v>475</v>
      </c>
      <c r="DS116" s="165" t="s">
        <v>478</v>
      </c>
      <c r="DT116" s="165" t="s">
        <v>474</v>
      </c>
      <c r="DU116" s="165" t="s">
        <v>485</v>
      </c>
      <c r="DV116" s="165" t="s">
        <v>392</v>
      </c>
      <c r="DW116" s="132">
        <v>8.1500000000000003E-2</v>
      </c>
      <c r="DX116" s="165" t="s">
        <v>474</v>
      </c>
      <c r="DY116" s="165" t="s">
        <v>473</v>
      </c>
      <c r="DZ116" s="165" t="s">
        <v>474</v>
      </c>
      <c r="EA116" s="165" t="s">
        <v>475</v>
      </c>
      <c r="EB116" s="165" t="s">
        <v>474</v>
      </c>
      <c r="EC116" s="165" t="s">
        <v>475</v>
      </c>
      <c r="ED116" s="165" t="s">
        <v>475</v>
      </c>
      <c r="EE116" s="132">
        <v>0.44740000000000002</v>
      </c>
      <c r="EF116" s="165" t="s">
        <v>474</v>
      </c>
      <c r="EG116" s="165" t="s">
        <v>475</v>
      </c>
      <c r="EH116" s="165" t="s">
        <v>475</v>
      </c>
      <c r="EI116" s="165" t="s">
        <v>473</v>
      </c>
      <c r="EJ116" s="165" t="s">
        <v>475</v>
      </c>
      <c r="EK116" s="165" t="s">
        <v>474</v>
      </c>
      <c r="EL116" s="165" t="s">
        <v>476</v>
      </c>
      <c r="EM116" s="165" t="s">
        <v>473</v>
      </c>
      <c r="EN116" s="165" t="s">
        <v>473</v>
      </c>
      <c r="EO116" s="165" t="s">
        <v>475</v>
      </c>
      <c r="EP116" s="165" t="s">
        <v>473</v>
      </c>
      <c r="EQ116" s="165" t="s">
        <v>475</v>
      </c>
      <c r="ER116" s="165" t="s">
        <v>474</v>
      </c>
      <c r="ES116" s="165" t="s">
        <v>473</v>
      </c>
      <c r="ET116" s="165" t="s">
        <v>475</v>
      </c>
      <c r="EU116" s="165" t="s">
        <v>479</v>
      </c>
      <c r="EV116" s="165" t="s">
        <v>473</v>
      </c>
      <c r="EW116" s="165" t="s">
        <v>473</v>
      </c>
      <c r="EX116" s="165" t="s">
        <v>477</v>
      </c>
      <c r="EY116" s="132">
        <v>0.16489999999999999</v>
      </c>
      <c r="EZ116" s="165" t="s">
        <v>473</v>
      </c>
      <c r="FA116" s="200" t="s">
        <v>473</v>
      </c>
      <c r="FB116" s="165" t="s">
        <v>477</v>
      </c>
      <c r="FC116" s="165" t="s">
        <v>474</v>
      </c>
      <c r="FD116" s="165" t="s">
        <v>475</v>
      </c>
      <c r="FE116" s="165" t="s">
        <v>474</v>
      </c>
      <c r="FF116" s="165" t="s">
        <v>480</v>
      </c>
      <c r="FG116" s="165" t="s">
        <v>473</v>
      </c>
      <c r="FH116" s="165" t="s">
        <v>475</v>
      </c>
      <c r="FI116" s="165" t="s">
        <v>475</v>
      </c>
      <c r="FJ116" s="165" t="s">
        <v>473</v>
      </c>
      <c r="FK116" s="165" t="s">
        <v>478</v>
      </c>
      <c r="FL116" s="165" t="s">
        <v>475</v>
      </c>
      <c r="FM116" s="165" t="s">
        <v>475</v>
      </c>
      <c r="FN116" s="165" t="s">
        <v>475</v>
      </c>
      <c r="FO116" s="165" t="s">
        <v>485</v>
      </c>
      <c r="FP116" s="165" t="s">
        <v>475</v>
      </c>
      <c r="FQ116" s="165" t="s">
        <v>486</v>
      </c>
      <c r="FR116" s="165" t="s">
        <v>473</v>
      </c>
      <c r="FS116" s="165" t="s">
        <v>474</v>
      </c>
      <c r="FT116" s="165" t="s">
        <v>480</v>
      </c>
      <c r="FU116" s="165" t="s">
        <v>473</v>
      </c>
      <c r="FV116" s="165" t="s">
        <v>474</v>
      </c>
      <c r="FW116" s="165" t="s">
        <v>474</v>
      </c>
      <c r="FX116" s="165" t="s">
        <v>475</v>
      </c>
      <c r="FY116" s="165" t="s">
        <v>475</v>
      </c>
      <c r="FZ116" s="165" t="s">
        <v>473</v>
      </c>
      <c r="GA116" s="165" t="s">
        <v>474</v>
      </c>
      <c r="GB116" s="165" t="s">
        <v>476</v>
      </c>
      <c r="GC116" s="165" t="s">
        <v>475</v>
      </c>
      <c r="GD116" s="165" t="s">
        <v>475</v>
      </c>
      <c r="GE116" s="165" t="s">
        <v>475</v>
      </c>
      <c r="GF116" s="165" t="s">
        <v>475</v>
      </c>
      <c r="GG116" s="200" t="s">
        <v>475</v>
      </c>
      <c r="GH116" s="165" t="s">
        <v>475</v>
      </c>
      <c r="GI116" s="165" t="s">
        <v>475</v>
      </c>
      <c r="GJ116" s="165" t="s">
        <v>473</v>
      </c>
      <c r="GK116" s="165" t="s">
        <v>473</v>
      </c>
      <c r="GL116" s="165" t="s">
        <v>474</v>
      </c>
      <c r="GM116" s="165" t="s">
        <v>475</v>
      </c>
      <c r="GN116" s="165" t="s">
        <v>475</v>
      </c>
      <c r="GO116" s="165" t="s">
        <v>478</v>
      </c>
      <c r="GP116" s="231" t="s">
        <v>474</v>
      </c>
      <c r="GQ116" s="165" t="s">
        <v>475</v>
      </c>
      <c r="GR116" s="165" t="s">
        <v>475</v>
      </c>
      <c r="GS116" s="165" t="s">
        <v>473</v>
      </c>
      <c r="GT116" s="165" t="s">
        <v>475</v>
      </c>
      <c r="GU116" s="165" t="s">
        <v>475</v>
      </c>
      <c r="GV116" s="165" t="s">
        <v>475</v>
      </c>
      <c r="GW116" s="165" t="s">
        <v>475</v>
      </c>
      <c r="GX116" s="165" t="s">
        <v>475</v>
      </c>
      <c r="GY116" s="231" t="s">
        <v>473</v>
      </c>
      <c r="GZ116" s="165" t="s">
        <v>475</v>
      </c>
      <c r="HA116" s="165" t="s">
        <v>474</v>
      </c>
      <c r="HB116" s="165" t="s">
        <v>475</v>
      </c>
      <c r="HC116" s="165" t="s">
        <v>475</v>
      </c>
      <c r="HD116" s="165" t="s">
        <v>473</v>
      </c>
      <c r="HE116" s="165" t="s">
        <v>476</v>
      </c>
      <c r="HF116" s="165" t="s">
        <v>473</v>
      </c>
      <c r="HG116" s="165" t="s">
        <v>475</v>
      </c>
      <c r="HH116" s="165" t="s">
        <v>473</v>
      </c>
      <c r="HI116" s="165" t="s">
        <v>473</v>
      </c>
      <c r="HJ116" s="165" t="s">
        <v>474</v>
      </c>
      <c r="HK116" s="165" t="s">
        <v>475</v>
      </c>
      <c r="HL116" s="165" t="s">
        <v>473</v>
      </c>
      <c r="HM116" s="165" t="s">
        <v>474</v>
      </c>
      <c r="HN116" s="165" t="s">
        <v>475</v>
      </c>
      <c r="HO116" s="165" t="s">
        <v>475</v>
      </c>
      <c r="HP116" s="165" t="s">
        <v>473</v>
      </c>
      <c r="HQ116" s="165" t="s">
        <v>477</v>
      </c>
      <c r="HR116" s="165" t="s">
        <v>474</v>
      </c>
      <c r="HS116" s="165" t="s">
        <v>473</v>
      </c>
      <c r="HT116" s="165" t="s">
        <v>475</v>
      </c>
      <c r="HU116" s="179"/>
      <c r="HV116" s="165"/>
      <c r="HW116" s="30"/>
      <c r="HX116" s="27"/>
      <c r="HY116" s="27"/>
      <c r="HZ116" s="32"/>
      <c r="IA116" s="32"/>
      <c r="IB116" s="30"/>
      <c r="IC116" s="32"/>
      <c r="ID116" s="28"/>
      <c r="IE116" s="29"/>
      <c r="IF116" s="27"/>
      <c r="IG116" s="27"/>
      <c r="IH116" s="36"/>
    </row>
    <row r="117" spans="1:242" ht="15" customHeight="1">
      <c r="A117" s="86" t="s">
        <v>470</v>
      </c>
      <c r="B117" s="29">
        <v>23003253</v>
      </c>
      <c r="C117" s="28"/>
      <c r="D117" s="28"/>
      <c r="E117" s="36"/>
      <c r="F117" s="28"/>
      <c r="G117" s="28"/>
      <c r="H117" s="28"/>
      <c r="I117" s="28"/>
      <c r="J117" s="123"/>
      <c r="K117" s="124"/>
      <c r="L117" s="88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217"/>
      <c r="X117" s="87"/>
      <c r="Y117" s="218"/>
      <c r="Z117" s="123"/>
      <c r="AA117" s="87"/>
      <c r="AB117" s="87"/>
      <c r="AC117" s="87"/>
      <c r="AD117" s="87"/>
      <c r="AE117" s="87"/>
      <c r="AF117" s="87"/>
      <c r="AG117" s="87"/>
      <c r="AH117" s="87"/>
      <c r="AI117" s="87"/>
      <c r="AJ117" s="87"/>
      <c r="AK117" s="87"/>
      <c r="AL117" s="87"/>
      <c r="AM117" s="87"/>
      <c r="AN117" s="87"/>
      <c r="AO117" s="87"/>
      <c r="AP117" s="87"/>
      <c r="AQ117" s="87"/>
      <c r="AR117" s="87"/>
      <c r="AS117" s="87"/>
      <c r="AT117" s="87"/>
      <c r="AU117" s="87"/>
      <c r="AV117" s="87"/>
      <c r="AW117" s="87"/>
      <c r="AX117" s="87"/>
      <c r="AY117" s="87"/>
      <c r="AZ117" s="87"/>
      <c r="BA117" s="87"/>
      <c r="BB117" s="87"/>
      <c r="BC117" s="87"/>
      <c r="BD117" s="87"/>
      <c r="BE117" s="87"/>
      <c r="BF117" s="87"/>
      <c r="BG117" s="87"/>
      <c r="BH117" s="87"/>
      <c r="BI117" s="87"/>
      <c r="BJ117" s="87"/>
      <c r="BK117" s="87"/>
      <c r="BL117" s="87"/>
      <c r="BM117" s="87"/>
      <c r="BN117" s="87"/>
      <c r="BO117" s="87"/>
      <c r="BP117" s="87"/>
      <c r="BQ117" s="87"/>
      <c r="BR117" s="165"/>
      <c r="BS117" s="165"/>
      <c r="BT117" s="165"/>
      <c r="BU117" s="165"/>
      <c r="BV117" s="165"/>
      <c r="BW117" s="165"/>
      <c r="BX117" s="165"/>
      <c r="BY117" s="165"/>
      <c r="BZ117" s="165"/>
      <c r="CA117" s="165"/>
      <c r="CB117" s="165"/>
      <c r="CC117" s="165"/>
      <c r="CD117" s="165"/>
      <c r="CE117" s="165"/>
      <c r="CF117" s="165"/>
      <c r="CG117" s="165"/>
      <c r="CH117" s="165"/>
      <c r="CI117" s="165"/>
      <c r="CJ117" s="165"/>
      <c r="CK117" s="165"/>
      <c r="CL117" s="165"/>
      <c r="CM117" s="165"/>
      <c r="CN117" s="165"/>
      <c r="CO117" s="165"/>
      <c r="CP117" s="165"/>
      <c r="CQ117" s="165"/>
      <c r="CR117" s="165"/>
      <c r="CS117" s="165"/>
      <c r="CT117" s="165"/>
      <c r="CU117" s="165"/>
      <c r="CV117" s="165"/>
      <c r="CW117" s="165"/>
      <c r="CX117" s="165"/>
      <c r="CY117" s="165"/>
      <c r="CZ117" s="165"/>
      <c r="DA117" s="165"/>
      <c r="DB117" s="165"/>
      <c r="DC117" s="165"/>
      <c r="DD117" s="165"/>
      <c r="DE117" s="165"/>
      <c r="DF117" s="165"/>
      <c r="DG117" s="165"/>
      <c r="DH117" s="165"/>
      <c r="DI117" s="165"/>
      <c r="DJ117" s="165"/>
      <c r="DK117" s="165"/>
      <c r="DL117" s="165"/>
      <c r="DM117" s="165"/>
      <c r="DN117" s="165"/>
      <c r="DO117" s="165"/>
      <c r="DP117" s="165"/>
      <c r="DQ117" s="165"/>
      <c r="DR117" s="165"/>
      <c r="DS117" s="165"/>
      <c r="DT117" s="165"/>
      <c r="DU117" s="165"/>
      <c r="DV117" s="165"/>
      <c r="DW117" s="165"/>
      <c r="DX117" s="165"/>
      <c r="DY117" s="165"/>
      <c r="DZ117" s="165"/>
      <c r="EA117" s="165"/>
      <c r="EB117" s="165"/>
      <c r="EC117" s="165"/>
      <c r="ED117" s="165"/>
      <c r="EE117" s="132"/>
      <c r="EF117" s="165"/>
      <c r="EG117" s="165"/>
      <c r="EH117" s="165"/>
      <c r="EI117" s="165"/>
      <c r="EJ117" s="165"/>
      <c r="EK117" s="165"/>
      <c r="EL117" s="165"/>
      <c r="EM117" s="165"/>
      <c r="EN117" s="165"/>
      <c r="EO117" s="165"/>
      <c r="EP117" s="165"/>
      <c r="EQ117" s="165"/>
      <c r="ER117" s="165"/>
      <c r="ES117" s="165"/>
      <c r="ET117" s="165"/>
      <c r="EU117" s="165"/>
      <c r="EV117" s="165"/>
      <c r="EW117" s="165"/>
      <c r="EX117" s="165"/>
      <c r="EY117" s="165"/>
      <c r="EZ117" s="165"/>
      <c r="FA117" s="200"/>
      <c r="FB117" s="165"/>
      <c r="FC117" s="165"/>
      <c r="FD117" s="165"/>
      <c r="FE117" s="165"/>
      <c r="FF117" s="165"/>
      <c r="FG117" s="165"/>
      <c r="FH117" s="165"/>
      <c r="FI117" s="165"/>
      <c r="FJ117" s="165"/>
      <c r="FK117" s="165"/>
      <c r="FL117" s="165"/>
      <c r="FM117" s="165"/>
      <c r="FN117" s="165"/>
      <c r="FO117" s="165"/>
      <c r="FP117" s="165"/>
      <c r="FQ117" s="165"/>
      <c r="FR117" s="165"/>
      <c r="FS117" s="165"/>
      <c r="FT117" s="165"/>
      <c r="FU117" s="165"/>
      <c r="FV117" s="165"/>
      <c r="FW117" s="165"/>
      <c r="FX117" s="165"/>
      <c r="FY117" s="165"/>
      <c r="FZ117" s="165"/>
      <c r="GA117" s="165"/>
      <c r="GB117" s="165"/>
      <c r="GC117" s="165"/>
      <c r="GD117" s="165"/>
      <c r="GE117" s="165"/>
      <c r="GF117" s="165"/>
      <c r="GG117" s="200"/>
      <c r="GH117" s="165"/>
      <c r="GI117" s="165"/>
      <c r="GJ117" s="165"/>
      <c r="GK117" s="165"/>
      <c r="GL117" s="165"/>
      <c r="GM117" s="165"/>
      <c r="GN117" s="165"/>
      <c r="GO117" s="165"/>
      <c r="GP117" s="231"/>
      <c r="GQ117" s="165"/>
      <c r="GR117" s="165"/>
      <c r="GS117" s="165"/>
      <c r="GT117" s="165"/>
      <c r="GU117" s="165"/>
      <c r="GV117" s="165"/>
      <c r="GW117" s="165"/>
      <c r="GX117" s="165"/>
      <c r="GY117" s="231"/>
      <c r="GZ117" s="165"/>
      <c r="HA117" s="165"/>
      <c r="HB117" s="165"/>
      <c r="HC117" s="165"/>
      <c r="HD117" s="165"/>
      <c r="HE117" s="165"/>
      <c r="HF117" s="165"/>
      <c r="HG117" s="165"/>
      <c r="HH117" s="165"/>
      <c r="HI117" s="165"/>
      <c r="HJ117" s="165"/>
      <c r="HK117" s="165"/>
      <c r="HL117" s="165"/>
      <c r="HM117" s="165"/>
      <c r="HN117" s="165"/>
      <c r="HO117" s="165"/>
      <c r="HP117" s="165"/>
      <c r="HQ117" s="165"/>
      <c r="HR117" s="165"/>
      <c r="HS117" s="165"/>
      <c r="HT117" s="165"/>
      <c r="HU117" s="179"/>
      <c r="HV117" s="165"/>
      <c r="HW117" s="30"/>
      <c r="HX117" s="27"/>
      <c r="HY117" s="27"/>
      <c r="HZ117" s="27"/>
      <c r="IA117" s="27"/>
      <c r="IB117" s="27"/>
      <c r="IC117" s="29"/>
      <c r="ID117" s="28"/>
      <c r="IE117" s="27" t="s">
        <v>509</v>
      </c>
      <c r="IF117" s="31">
        <v>0.186</v>
      </c>
      <c r="IG117" s="38">
        <v>1.15E-2</v>
      </c>
      <c r="IH117" s="36">
        <v>0.19800000000000001</v>
      </c>
    </row>
    <row r="118" spans="1:242" ht="15" customHeight="1">
      <c r="A118" s="86" t="s">
        <v>505</v>
      </c>
      <c r="B118" s="29">
        <v>23004511</v>
      </c>
      <c r="C118" s="34">
        <v>93.08</v>
      </c>
      <c r="D118" s="28"/>
      <c r="E118" s="28"/>
      <c r="F118" s="28"/>
      <c r="G118" s="28"/>
      <c r="H118" s="28"/>
      <c r="I118" s="35"/>
      <c r="J118" s="88"/>
      <c r="K118" s="88"/>
      <c r="L118" s="88"/>
      <c r="M118" s="88"/>
      <c r="N118" s="88"/>
      <c r="O118" s="88"/>
      <c r="P118" s="131"/>
      <c r="Q118" s="88"/>
      <c r="R118" s="89"/>
      <c r="S118" s="88"/>
      <c r="T118" s="123"/>
      <c r="U118" s="89"/>
      <c r="V118" s="88"/>
      <c r="W118" s="217"/>
      <c r="X118" s="124"/>
      <c r="Y118" s="218"/>
      <c r="Z118" s="123"/>
      <c r="AA118" s="88"/>
      <c r="AB118" s="87"/>
      <c r="AC118" s="87"/>
      <c r="AD118" s="87"/>
      <c r="AE118" s="87"/>
      <c r="AF118" s="87"/>
      <c r="AG118" s="87"/>
      <c r="AH118" s="87"/>
      <c r="AI118" s="87"/>
      <c r="AJ118" s="87"/>
      <c r="AK118" s="87"/>
      <c r="AL118" s="87"/>
      <c r="AM118" s="87"/>
      <c r="AN118" s="87"/>
      <c r="AO118" s="87"/>
      <c r="AP118" s="87"/>
      <c r="AQ118" s="87"/>
      <c r="AR118" s="87"/>
      <c r="AS118" s="87"/>
      <c r="AT118" s="87"/>
      <c r="AU118" s="87"/>
      <c r="AV118" s="87"/>
      <c r="AW118" s="87"/>
      <c r="AX118" s="87"/>
      <c r="AY118" s="88" t="s">
        <v>473</v>
      </c>
      <c r="AZ118" s="88" t="s">
        <v>473</v>
      </c>
      <c r="BA118" s="88" t="s">
        <v>474</v>
      </c>
      <c r="BB118" s="88" t="s">
        <v>475</v>
      </c>
      <c r="BC118" s="88" t="s">
        <v>474</v>
      </c>
      <c r="BD118" s="88" t="s">
        <v>473</v>
      </c>
      <c r="BE118" s="88" t="s">
        <v>474</v>
      </c>
      <c r="BF118" s="88" t="s">
        <v>474</v>
      </c>
      <c r="BG118" s="88" t="s">
        <v>475</v>
      </c>
      <c r="BH118" s="88" t="s">
        <v>475</v>
      </c>
      <c r="BI118" s="88" t="s">
        <v>473</v>
      </c>
      <c r="BJ118" s="88" t="s">
        <v>475</v>
      </c>
      <c r="BK118" s="88" t="s">
        <v>475</v>
      </c>
      <c r="BL118" s="88" t="s">
        <v>475</v>
      </c>
      <c r="BM118" s="88" t="s">
        <v>475</v>
      </c>
      <c r="BN118" s="88" t="s">
        <v>475</v>
      </c>
      <c r="BO118" s="88" t="s">
        <v>473</v>
      </c>
      <c r="BP118" s="88" t="s">
        <v>476</v>
      </c>
      <c r="BQ118" s="88" t="s">
        <v>473</v>
      </c>
      <c r="BR118" s="165" t="s">
        <v>475</v>
      </c>
      <c r="BS118" s="165" t="s">
        <v>474</v>
      </c>
      <c r="BT118" s="165" t="s">
        <v>473</v>
      </c>
      <c r="BU118" s="165" t="s">
        <v>474</v>
      </c>
      <c r="BV118" s="165" t="s">
        <v>476</v>
      </c>
      <c r="BW118" s="165" t="s">
        <v>473</v>
      </c>
      <c r="BX118" s="165" t="s">
        <v>474</v>
      </c>
      <c r="BY118" s="165" t="s">
        <v>476</v>
      </c>
      <c r="BZ118" s="165" t="s">
        <v>475</v>
      </c>
      <c r="CA118" s="165" t="s">
        <v>475</v>
      </c>
      <c r="CB118" s="165" t="s">
        <v>474</v>
      </c>
      <c r="CC118" s="165" t="s">
        <v>473</v>
      </c>
      <c r="CD118" s="165" t="s">
        <v>475</v>
      </c>
      <c r="CE118" s="165" t="s">
        <v>475</v>
      </c>
      <c r="CF118" s="165" t="s">
        <v>473</v>
      </c>
      <c r="CG118" s="165" t="s">
        <v>475</v>
      </c>
      <c r="CH118" s="165" t="s">
        <v>474</v>
      </c>
      <c r="CI118" s="165" t="s">
        <v>474</v>
      </c>
      <c r="CJ118" s="165" t="s">
        <v>476</v>
      </c>
      <c r="CK118" s="165" t="s">
        <v>473</v>
      </c>
      <c r="CL118" s="165" t="s">
        <v>474</v>
      </c>
      <c r="CM118" s="165" t="s">
        <v>474</v>
      </c>
      <c r="CN118" s="165" t="s">
        <v>475</v>
      </c>
      <c r="CO118" s="165" t="s">
        <v>473</v>
      </c>
      <c r="CP118" s="165" t="s">
        <v>473</v>
      </c>
      <c r="CQ118" s="165" t="s">
        <v>473</v>
      </c>
      <c r="CR118" s="165" t="s">
        <v>474</v>
      </c>
      <c r="CS118" s="165" t="s">
        <v>475</v>
      </c>
      <c r="CT118" s="165" t="s">
        <v>484</v>
      </c>
      <c r="CU118" s="165" t="s">
        <v>473</v>
      </c>
      <c r="CV118" s="165" t="s">
        <v>474</v>
      </c>
      <c r="CW118" s="165" t="s">
        <v>473</v>
      </c>
      <c r="CX118" s="165" t="s">
        <v>475</v>
      </c>
      <c r="CY118" s="165" t="s">
        <v>474</v>
      </c>
      <c r="CZ118" s="165" t="s">
        <v>475</v>
      </c>
      <c r="DA118" s="165" t="s">
        <v>475</v>
      </c>
      <c r="DB118" s="165" t="s">
        <v>477</v>
      </c>
      <c r="DC118" s="165" t="s">
        <v>475</v>
      </c>
      <c r="DD118" s="165" t="s">
        <v>475</v>
      </c>
      <c r="DE118" s="165" t="s">
        <v>475</v>
      </c>
      <c r="DF118" s="165" t="s">
        <v>473</v>
      </c>
      <c r="DG118" s="165" t="s">
        <v>475</v>
      </c>
      <c r="DH118" s="165" t="s">
        <v>473</v>
      </c>
      <c r="DI118" s="165" t="s">
        <v>473</v>
      </c>
      <c r="DJ118" s="165" t="s">
        <v>475</v>
      </c>
      <c r="DK118" s="165" t="s">
        <v>475</v>
      </c>
      <c r="DL118" s="165" t="s">
        <v>473</v>
      </c>
      <c r="DM118" s="165" t="s">
        <v>473</v>
      </c>
      <c r="DN118" s="165" t="s">
        <v>473</v>
      </c>
      <c r="DO118" s="165" t="s">
        <v>475</v>
      </c>
      <c r="DP118" s="165" t="s">
        <v>475</v>
      </c>
      <c r="DQ118" s="165" t="s">
        <v>475</v>
      </c>
      <c r="DR118" s="165" t="s">
        <v>475</v>
      </c>
      <c r="DS118" s="165" t="s">
        <v>478</v>
      </c>
      <c r="DT118" s="165" t="s">
        <v>474</v>
      </c>
      <c r="DU118" s="165" t="s">
        <v>485</v>
      </c>
      <c r="DV118" s="165" t="s">
        <v>392</v>
      </c>
      <c r="DW118" s="132">
        <v>1.3599999999999999E-2</v>
      </c>
      <c r="DX118" s="165" t="s">
        <v>474</v>
      </c>
      <c r="DY118" s="165" t="s">
        <v>473</v>
      </c>
      <c r="DZ118" s="165" t="s">
        <v>474</v>
      </c>
      <c r="EA118" s="165" t="s">
        <v>475</v>
      </c>
      <c r="EB118" s="165" t="s">
        <v>474</v>
      </c>
      <c r="EC118" s="165" t="s">
        <v>475</v>
      </c>
      <c r="ED118" s="165" t="s">
        <v>475</v>
      </c>
      <c r="EE118" s="132" t="s">
        <v>474</v>
      </c>
      <c r="EF118" s="165" t="s">
        <v>474</v>
      </c>
      <c r="EG118" s="165" t="s">
        <v>475</v>
      </c>
      <c r="EH118" s="165" t="s">
        <v>475</v>
      </c>
      <c r="EI118" s="165" t="s">
        <v>473</v>
      </c>
      <c r="EJ118" s="165" t="s">
        <v>475</v>
      </c>
      <c r="EK118" s="165" t="s">
        <v>474</v>
      </c>
      <c r="EL118" s="165" t="s">
        <v>476</v>
      </c>
      <c r="EM118" s="165" t="s">
        <v>473</v>
      </c>
      <c r="EN118" s="165" t="s">
        <v>473</v>
      </c>
      <c r="EO118" s="165" t="s">
        <v>475</v>
      </c>
      <c r="EP118" s="165" t="s">
        <v>473</v>
      </c>
      <c r="EQ118" s="165" t="s">
        <v>475</v>
      </c>
      <c r="ER118" s="165" t="s">
        <v>474</v>
      </c>
      <c r="ES118" s="165" t="s">
        <v>473</v>
      </c>
      <c r="ET118" s="165" t="s">
        <v>475</v>
      </c>
      <c r="EU118" s="165" t="s">
        <v>479</v>
      </c>
      <c r="EV118" s="165" t="s">
        <v>473</v>
      </c>
      <c r="EW118" s="165" t="s">
        <v>473</v>
      </c>
      <c r="EX118" s="165" t="s">
        <v>477</v>
      </c>
      <c r="EY118" s="165" t="s">
        <v>474</v>
      </c>
      <c r="EZ118" s="165" t="s">
        <v>473</v>
      </c>
      <c r="FA118" s="200" t="s">
        <v>473</v>
      </c>
      <c r="FB118" s="165" t="s">
        <v>477</v>
      </c>
      <c r="FC118" s="165" t="s">
        <v>474</v>
      </c>
      <c r="FD118" s="165" t="s">
        <v>475</v>
      </c>
      <c r="FE118" s="165" t="s">
        <v>474</v>
      </c>
      <c r="FF118" s="165" t="s">
        <v>480</v>
      </c>
      <c r="FG118" s="165" t="s">
        <v>473</v>
      </c>
      <c r="FH118" s="165" t="s">
        <v>475</v>
      </c>
      <c r="FI118" s="165" t="s">
        <v>475</v>
      </c>
      <c r="FJ118" s="165" t="s">
        <v>473</v>
      </c>
      <c r="FK118" s="165" t="s">
        <v>478</v>
      </c>
      <c r="FL118" s="165" t="s">
        <v>475</v>
      </c>
      <c r="FM118" s="165" t="s">
        <v>475</v>
      </c>
      <c r="FN118" s="165" t="s">
        <v>475</v>
      </c>
      <c r="FO118" s="165" t="s">
        <v>485</v>
      </c>
      <c r="FP118" s="165" t="s">
        <v>475</v>
      </c>
      <c r="FQ118" s="165" t="s">
        <v>486</v>
      </c>
      <c r="FR118" s="165" t="s">
        <v>473</v>
      </c>
      <c r="FS118" s="165" t="s">
        <v>474</v>
      </c>
      <c r="FT118" s="165" t="s">
        <v>480</v>
      </c>
      <c r="FU118" s="165" t="s">
        <v>473</v>
      </c>
      <c r="FV118" s="165" t="s">
        <v>474</v>
      </c>
      <c r="FW118" s="165" t="s">
        <v>474</v>
      </c>
      <c r="FX118" s="165" t="s">
        <v>475</v>
      </c>
      <c r="FY118" s="165" t="s">
        <v>475</v>
      </c>
      <c r="FZ118" s="165" t="s">
        <v>473</v>
      </c>
      <c r="GA118" s="165" t="s">
        <v>474</v>
      </c>
      <c r="GB118" s="165" t="s">
        <v>476</v>
      </c>
      <c r="GC118" s="165" t="s">
        <v>475</v>
      </c>
      <c r="GD118" s="165" t="s">
        <v>475</v>
      </c>
      <c r="GE118" s="165" t="s">
        <v>475</v>
      </c>
      <c r="GF118" s="165" t="s">
        <v>475</v>
      </c>
      <c r="GG118" s="200">
        <v>2.3779999999999999E-2</v>
      </c>
      <c r="GH118" s="165" t="s">
        <v>475</v>
      </c>
      <c r="GI118" s="165" t="s">
        <v>475</v>
      </c>
      <c r="GJ118" s="165" t="s">
        <v>473</v>
      </c>
      <c r="GK118" s="165" t="s">
        <v>473</v>
      </c>
      <c r="GL118" s="165" t="s">
        <v>474</v>
      </c>
      <c r="GM118" s="165" t="s">
        <v>475</v>
      </c>
      <c r="GN118" s="165" t="s">
        <v>475</v>
      </c>
      <c r="GO118" s="165" t="s">
        <v>478</v>
      </c>
      <c r="GP118" s="231" t="s">
        <v>474</v>
      </c>
      <c r="GQ118" s="165" t="s">
        <v>475</v>
      </c>
      <c r="GR118" s="165" t="s">
        <v>475</v>
      </c>
      <c r="GS118" s="165" t="s">
        <v>473</v>
      </c>
      <c r="GT118" s="165" t="s">
        <v>475</v>
      </c>
      <c r="GU118" s="165" t="s">
        <v>475</v>
      </c>
      <c r="GV118" s="165" t="s">
        <v>475</v>
      </c>
      <c r="GW118" s="165" t="s">
        <v>475</v>
      </c>
      <c r="GX118" s="165" t="s">
        <v>475</v>
      </c>
      <c r="GY118" s="231" t="s">
        <v>473</v>
      </c>
      <c r="GZ118" s="165" t="s">
        <v>475</v>
      </c>
      <c r="HA118" s="165" t="s">
        <v>474</v>
      </c>
      <c r="HB118" s="165" t="s">
        <v>475</v>
      </c>
      <c r="HC118" s="165" t="s">
        <v>475</v>
      </c>
      <c r="HD118" s="165" t="s">
        <v>473</v>
      </c>
      <c r="HE118" s="165" t="s">
        <v>476</v>
      </c>
      <c r="HF118" s="165" t="s">
        <v>473</v>
      </c>
      <c r="HG118" s="165" t="s">
        <v>475</v>
      </c>
      <c r="HH118" s="165" t="s">
        <v>473</v>
      </c>
      <c r="HI118" s="165" t="s">
        <v>473</v>
      </c>
      <c r="HJ118" s="165" t="s">
        <v>474</v>
      </c>
      <c r="HK118" s="165" t="s">
        <v>475</v>
      </c>
      <c r="HL118" s="165" t="s">
        <v>473</v>
      </c>
      <c r="HM118" s="165" t="s">
        <v>474</v>
      </c>
      <c r="HN118" s="165" t="s">
        <v>475</v>
      </c>
      <c r="HO118" s="165" t="s">
        <v>475</v>
      </c>
      <c r="HP118" s="165" t="s">
        <v>473</v>
      </c>
      <c r="HQ118" s="165" t="s">
        <v>477</v>
      </c>
      <c r="HR118" s="165" t="s">
        <v>474</v>
      </c>
      <c r="HS118" s="165" t="s">
        <v>473</v>
      </c>
      <c r="HT118" s="165" t="s">
        <v>475</v>
      </c>
      <c r="HU118" s="179"/>
      <c r="HV118" s="165"/>
      <c r="HW118" s="30"/>
      <c r="HX118" s="27"/>
      <c r="HY118" s="27"/>
      <c r="HZ118" s="32"/>
      <c r="IA118" s="32"/>
      <c r="IB118" s="30"/>
      <c r="IC118" s="32"/>
      <c r="ID118" s="28"/>
      <c r="IE118" s="29"/>
      <c r="IF118" s="27"/>
      <c r="IG118" s="27"/>
      <c r="IH118" s="36"/>
    </row>
    <row r="119" spans="1:242" ht="15" customHeight="1">
      <c r="A119" s="86" t="s">
        <v>497</v>
      </c>
      <c r="B119" s="29">
        <v>23005376</v>
      </c>
      <c r="C119" s="34">
        <v>90.17</v>
      </c>
      <c r="D119" s="34"/>
      <c r="E119" s="28"/>
      <c r="F119" s="37"/>
      <c r="G119" s="37"/>
      <c r="H119" s="33"/>
      <c r="I119" s="35"/>
      <c r="J119" s="88"/>
      <c r="K119" s="87"/>
      <c r="L119" s="130">
        <v>1.0669999999999999</v>
      </c>
      <c r="M119" s="88"/>
      <c r="N119" s="88"/>
      <c r="O119" s="88"/>
      <c r="P119" s="88"/>
      <c r="Q119" s="88"/>
      <c r="R119" s="88"/>
      <c r="S119" s="88"/>
      <c r="T119" s="123"/>
      <c r="U119" s="88"/>
      <c r="V119" s="88"/>
      <c r="W119" s="88"/>
      <c r="X119" s="88"/>
      <c r="Y119" s="88"/>
      <c r="Z119" s="88"/>
      <c r="AA119" s="88"/>
      <c r="AB119" s="88"/>
      <c r="AC119" s="88"/>
      <c r="AD119" s="88"/>
      <c r="AE119" s="88"/>
      <c r="AF119" s="87"/>
      <c r="AG119" s="87"/>
      <c r="AH119" s="87"/>
      <c r="AI119" s="87"/>
      <c r="AJ119" s="87"/>
      <c r="AK119" s="87"/>
      <c r="AL119" s="87"/>
      <c r="AM119" s="87"/>
      <c r="AN119" s="87"/>
      <c r="AO119" s="87"/>
      <c r="AP119" s="87"/>
      <c r="AQ119" s="87"/>
      <c r="AR119" s="87"/>
      <c r="AS119" s="87"/>
      <c r="AT119" s="87"/>
      <c r="AU119" s="87"/>
      <c r="AV119" s="87"/>
      <c r="AW119" s="87"/>
      <c r="AX119" s="87"/>
      <c r="AY119" s="87"/>
      <c r="AZ119" s="87"/>
      <c r="BA119" s="87"/>
      <c r="BB119" s="87"/>
      <c r="BC119" s="87"/>
      <c r="BD119" s="87"/>
      <c r="BE119" s="87"/>
      <c r="BF119" s="87"/>
      <c r="BG119" s="87"/>
      <c r="BH119" s="87"/>
      <c r="BI119" s="87"/>
      <c r="BJ119" s="87"/>
      <c r="BK119" s="87"/>
      <c r="BL119" s="87"/>
      <c r="BM119" s="87"/>
      <c r="BN119" s="87"/>
      <c r="BO119" s="87"/>
      <c r="BP119" s="87"/>
      <c r="BQ119" s="87"/>
      <c r="BR119" s="165"/>
      <c r="BS119" s="165"/>
      <c r="BT119" s="165"/>
      <c r="BU119" s="165"/>
      <c r="BV119" s="165"/>
      <c r="BW119" s="165"/>
      <c r="BX119" s="165"/>
      <c r="BY119" s="165"/>
      <c r="BZ119" s="165"/>
      <c r="CA119" s="165"/>
      <c r="CB119" s="165"/>
      <c r="CC119" s="165"/>
      <c r="CD119" s="165"/>
      <c r="CE119" s="165"/>
      <c r="CF119" s="165"/>
      <c r="CG119" s="165"/>
      <c r="CH119" s="165"/>
      <c r="CI119" s="165"/>
      <c r="CJ119" s="165"/>
      <c r="CK119" s="165"/>
      <c r="CL119" s="165"/>
      <c r="CM119" s="165"/>
      <c r="CN119" s="165"/>
      <c r="CO119" s="165"/>
      <c r="CP119" s="165"/>
      <c r="CQ119" s="165"/>
      <c r="CR119" s="165"/>
      <c r="CS119" s="165"/>
      <c r="CT119" s="165"/>
      <c r="CU119" s="165"/>
      <c r="CV119" s="165"/>
      <c r="CW119" s="165"/>
      <c r="CX119" s="165"/>
      <c r="CY119" s="165"/>
      <c r="CZ119" s="165"/>
      <c r="DA119" s="165"/>
      <c r="DB119" s="165"/>
      <c r="DC119" s="165"/>
      <c r="DD119" s="165"/>
      <c r="DE119" s="165"/>
      <c r="DF119" s="165"/>
      <c r="DG119" s="165"/>
      <c r="DH119" s="165"/>
      <c r="DI119" s="165"/>
      <c r="DJ119" s="165"/>
      <c r="DK119" s="165"/>
      <c r="DL119" s="165"/>
      <c r="DM119" s="165"/>
      <c r="DN119" s="165"/>
      <c r="DO119" s="165"/>
      <c r="DP119" s="165"/>
      <c r="DQ119" s="165"/>
      <c r="DR119" s="165"/>
      <c r="DS119" s="165"/>
      <c r="DT119" s="165"/>
      <c r="DU119" s="165"/>
      <c r="DV119" s="165"/>
      <c r="DW119" s="165"/>
      <c r="DX119" s="165"/>
      <c r="DY119" s="165"/>
      <c r="DZ119" s="165"/>
      <c r="EA119" s="165"/>
      <c r="EB119" s="165"/>
      <c r="EC119" s="165"/>
      <c r="ED119" s="165"/>
      <c r="EE119" s="165"/>
      <c r="EF119" s="165"/>
      <c r="EG119" s="165"/>
      <c r="EH119" s="165"/>
      <c r="EI119" s="165"/>
      <c r="EJ119" s="165"/>
      <c r="EK119" s="165"/>
      <c r="EL119" s="165"/>
      <c r="EM119" s="165"/>
      <c r="EN119" s="165"/>
      <c r="EO119" s="165"/>
      <c r="EP119" s="165"/>
      <c r="EQ119" s="165"/>
      <c r="ER119" s="165"/>
      <c r="ES119" s="165"/>
      <c r="ET119" s="165"/>
      <c r="EU119" s="165"/>
      <c r="EV119" s="165"/>
      <c r="EW119" s="165"/>
      <c r="EX119" s="165"/>
      <c r="EY119" s="165"/>
      <c r="EZ119" s="165"/>
      <c r="FA119" s="165"/>
      <c r="FB119" s="165"/>
      <c r="FC119" s="165"/>
      <c r="FD119" s="165"/>
      <c r="FE119" s="165"/>
      <c r="FF119" s="165"/>
      <c r="FG119" s="165"/>
      <c r="FH119" s="165"/>
      <c r="FI119" s="165"/>
      <c r="FJ119" s="165"/>
      <c r="FK119" s="165"/>
      <c r="FL119" s="165"/>
      <c r="FM119" s="165"/>
      <c r="FN119" s="165"/>
      <c r="FO119" s="165"/>
      <c r="FP119" s="165"/>
      <c r="FQ119" s="165"/>
      <c r="FR119" s="165"/>
      <c r="FS119" s="165"/>
      <c r="FT119" s="165"/>
      <c r="FU119" s="165"/>
      <c r="FV119" s="165"/>
      <c r="FW119" s="165"/>
      <c r="FX119" s="165"/>
      <c r="FY119" s="165"/>
      <c r="FZ119" s="165"/>
      <c r="GA119" s="165"/>
      <c r="GB119" s="165"/>
      <c r="GC119" s="165"/>
      <c r="GD119" s="165"/>
      <c r="GE119" s="165"/>
      <c r="GF119" s="165"/>
      <c r="GG119" s="165"/>
      <c r="GH119" s="165"/>
      <c r="GI119" s="165"/>
      <c r="GJ119" s="165"/>
      <c r="GK119" s="165"/>
      <c r="GL119" s="165"/>
      <c r="GM119" s="165"/>
      <c r="GN119" s="165"/>
      <c r="GO119" s="165"/>
      <c r="GP119" s="165"/>
      <c r="GQ119" s="165"/>
      <c r="GR119" s="165"/>
      <c r="GS119" s="165"/>
      <c r="GT119" s="165"/>
      <c r="GU119" s="165"/>
      <c r="GV119" s="165"/>
      <c r="GW119" s="165"/>
      <c r="GX119" s="165"/>
      <c r="GY119" s="165"/>
      <c r="GZ119" s="165"/>
      <c r="HA119" s="165"/>
      <c r="HB119" s="165"/>
      <c r="HC119" s="165"/>
      <c r="HD119" s="165"/>
      <c r="HE119" s="165"/>
      <c r="HF119" s="165"/>
      <c r="HG119" s="165"/>
      <c r="HH119" s="165"/>
      <c r="HI119" s="165"/>
      <c r="HJ119" s="165"/>
      <c r="HK119" s="165"/>
      <c r="HL119" s="165"/>
      <c r="HM119" s="165"/>
      <c r="HN119" s="165"/>
      <c r="HO119" s="165"/>
      <c r="HP119" s="165"/>
      <c r="HQ119" s="165"/>
      <c r="HR119" s="165"/>
      <c r="HS119" s="165"/>
      <c r="HT119" s="165"/>
      <c r="HU119" s="179"/>
      <c r="HV119" s="165"/>
      <c r="HW119" s="27"/>
      <c r="HX119" s="27"/>
      <c r="HY119" s="27"/>
      <c r="HZ119" s="27"/>
      <c r="IA119" s="27"/>
      <c r="IB119" s="27"/>
      <c r="IC119" s="27"/>
      <c r="ID119" s="28"/>
      <c r="IE119" s="27"/>
      <c r="IF119" s="27"/>
      <c r="IG119" s="27"/>
      <c r="IH119" s="28"/>
    </row>
    <row r="120" spans="1:242" ht="15" customHeight="1">
      <c r="A120" s="86" t="s">
        <v>497</v>
      </c>
      <c r="B120" s="29">
        <v>23005382</v>
      </c>
      <c r="C120" s="34">
        <v>90.91</v>
      </c>
      <c r="D120" s="28"/>
      <c r="E120" s="34"/>
      <c r="F120" s="33"/>
      <c r="G120" s="133"/>
      <c r="H120" s="88"/>
      <c r="I120" s="87"/>
      <c r="J120" s="88"/>
      <c r="K120" s="87"/>
      <c r="L120" s="130">
        <v>2.9550000000000001</v>
      </c>
      <c r="M120" s="88"/>
      <c r="N120" s="88"/>
      <c r="O120" s="123"/>
      <c r="P120" s="87"/>
      <c r="Q120" s="123"/>
      <c r="R120" s="123"/>
      <c r="S120" s="88"/>
      <c r="T120" s="123"/>
      <c r="U120" s="87"/>
      <c r="V120" s="87"/>
      <c r="W120" s="87"/>
      <c r="X120" s="87"/>
      <c r="Y120" s="87"/>
      <c r="Z120" s="87"/>
      <c r="AA120" s="87"/>
      <c r="AB120" s="88"/>
      <c r="AC120" s="88"/>
      <c r="AD120" s="87"/>
      <c r="AE120" s="87"/>
      <c r="AF120" s="87"/>
      <c r="AG120" s="87"/>
      <c r="AH120" s="87"/>
      <c r="AI120" s="87"/>
      <c r="AJ120" s="87"/>
      <c r="AK120" s="87"/>
      <c r="AL120" s="87"/>
      <c r="AM120" s="87"/>
      <c r="AN120" s="87"/>
      <c r="AO120" s="87"/>
      <c r="AP120" s="87"/>
      <c r="AQ120" s="87"/>
      <c r="AR120" s="87"/>
      <c r="AS120" s="87"/>
      <c r="AT120" s="87"/>
      <c r="AU120" s="87"/>
      <c r="AV120" s="87"/>
      <c r="AW120" s="87"/>
      <c r="AX120" s="87"/>
      <c r="AY120" s="87"/>
      <c r="AZ120" s="87"/>
      <c r="BA120" s="87"/>
      <c r="BB120" s="87"/>
      <c r="BC120" s="87"/>
      <c r="BD120" s="87"/>
      <c r="BE120" s="87"/>
      <c r="BF120" s="87"/>
      <c r="BG120" s="87"/>
      <c r="BH120" s="87"/>
      <c r="BI120" s="87"/>
      <c r="BJ120" s="87"/>
      <c r="BK120" s="87"/>
      <c r="BL120" s="87"/>
      <c r="BM120" s="87"/>
      <c r="BN120" s="87"/>
      <c r="BO120" s="88"/>
      <c r="BP120" s="88"/>
      <c r="BQ120" s="88"/>
      <c r="BR120" s="165"/>
      <c r="BS120" s="165"/>
      <c r="BT120" s="165"/>
      <c r="BU120" s="165"/>
      <c r="BV120" s="165"/>
      <c r="BW120" s="165"/>
      <c r="BX120" s="165"/>
      <c r="BY120" s="165"/>
      <c r="BZ120" s="165"/>
      <c r="CA120" s="165"/>
      <c r="CB120" s="165"/>
      <c r="CC120" s="165"/>
      <c r="CD120" s="165"/>
      <c r="CE120" s="165"/>
      <c r="CF120" s="165"/>
      <c r="CG120" s="165"/>
      <c r="CH120" s="165"/>
      <c r="CI120" s="165"/>
      <c r="CJ120" s="165"/>
      <c r="CK120" s="165"/>
      <c r="CL120" s="165"/>
      <c r="CM120" s="165"/>
      <c r="CN120" s="165"/>
      <c r="CO120" s="165"/>
      <c r="CP120" s="165"/>
      <c r="CQ120" s="165"/>
      <c r="CR120" s="165"/>
      <c r="CS120" s="165"/>
      <c r="CT120" s="165"/>
      <c r="CU120" s="165"/>
      <c r="CV120" s="165"/>
      <c r="CW120" s="165"/>
      <c r="CX120" s="165"/>
      <c r="CY120" s="165"/>
      <c r="CZ120" s="165"/>
      <c r="DA120" s="165"/>
      <c r="DB120" s="165"/>
      <c r="DC120" s="165"/>
      <c r="DD120" s="165"/>
      <c r="DE120" s="165"/>
      <c r="DF120" s="165"/>
      <c r="DG120" s="165"/>
      <c r="DH120" s="165"/>
      <c r="DI120" s="165"/>
      <c r="DJ120" s="165"/>
      <c r="DK120" s="165"/>
      <c r="DL120" s="165"/>
      <c r="DM120" s="165"/>
      <c r="DN120" s="165"/>
      <c r="DO120" s="165"/>
      <c r="DP120" s="165"/>
      <c r="DQ120" s="165"/>
      <c r="DR120" s="165"/>
      <c r="DS120" s="165"/>
      <c r="DT120" s="165"/>
      <c r="DU120" s="165"/>
      <c r="DV120" s="165"/>
      <c r="DW120" s="165"/>
      <c r="DX120" s="165"/>
      <c r="DY120" s="165"/>
      <c r="DZ120" s="165"/>
      <c r="EA120" s="165"/>
      <c r="EB120" s="165"/>
      <c r="EC120" s="165"/>
      <c r="ED120" s="165"/>
      <c r="EE120" s="165"/>
      <c r="EF120" s="165"/>
      <c r="EG120" s="165"/>
      <c r="EH120" s="165"/>
      <c r="EI120" s="165"/>
      <c r="EJ120" s="165"/>
      <c r="EK120" s="165"/>
      <c r="EL120" s="165"/>
      <c r="EM120" s="165"/>
      <c r="EN120" s="165"/>
      <c r="EO120" s="165"/>
      <c r="EP120" s="165"/>
      <c r="EQ120" s="165"/>
      <c r="ER120" s="165"/>
      <c r="ES120" s="165"/>
      <c r="ET120" s="165"/>
      <c r="EU120" s="165"/>
      <c r="EV120" s="165"/>
      <c r="EW120" s="165"/>
      <c r="EX120" s="165"/>
      <c r="EY120" s="165"/>
      <c r="EZ120" s="165"/>
      <c r="FA120" s="165"/>
      <c r="FB120" s="165"/>
      <c r="FC120" s="165"/>
      <c r="FD120" s="165"/>
      <c r="FE120" s="165"/>
      <c r="FF120" s="165"/>
      <c r="FG120" s="165"/>
      <c r="FH120" s="165"/>
      <c r="FI120" s="165"/>
      <c r="FJ120" s="165"/>
      <c r="FK120" s="165"/>
      <c r="FL120" s="165"/>
      <c r="FM120" s="165"/>
      <c r="FN120" s="165"/>
      <c r="FO120" s="165"/>
      <c r="FP120" s="165"/>
      <c r="FQ120" s="165"/>
      <c r="FR120" s="165"/>
      <c r="FS120" s="165"/>
      <c r="FT120" s="165"/>
      <c r="FU120" s="165"/>
      <c r="FV120" s="165"/>
      <c r="FW120" s="165"/>
      <c r="FX120" s="165"/>
      <c r="FY120" s="165"/>
      <c r="FZ120" s="165"/>
      <c r="GA120" s="165"/>
      <c r="GB120" s="165"/>
      <c r="GC120" s="165"/>
      <c r="GD120" s="165"/>
      <c r="GE120" s="165"/>
      <c r="GF120" s="165"/>
      <c r="GG120" s="165"/>
      <c r="GH120" s="165"/>
      <c r="GI120" s="165"/>
      <c r="GJ120" s="165"/>
      <c r="GK120" s="165"/>
      <c r="GL120" s="165"/>
      <c r="GM120" s="165"/>
      <c r="GN120" s="165"/>
      <c r="GO120" s="165"/>
      <c r="GP120" s="165"/>
      <c r="GQ120" s="165"/>
      <c r="GR120" s="165"/>
      <c r="GS120" s="165"/>
      <c r="GT120" s="165"/>
      <c r="GU120" s="165"/>
      <c r="GV120" s="165"/>
      <c r="GW120" s="165"/>
      <c r="GX120" s="165"/>
      <c r="GY120" s="165"/>
      <c r="GZ120" s="165"/>
      <c r="HA120" s="165"/>
      <c r="HB120" s="165"/>
      <c r="HC120" s="165"/>
      <c r="HD120" s="165"/>
      <c r="HE120" s="165"/>
      <c r="HF120" s="165"/>
      <c r="HG120" s="165"/>
      <c r="HH120" s="165"/>
      <c r="HI120" s="165"/>
      <c r="HJ120" s="165"/>
      <c r="HK120" s="165"/>
      <c r="HL120" s="165"/>
      <c r="HM120" s="165"/>
      <c r="HN120" s="165"/>
      <c r="HO120" s="165"/>
      <c r="HP120" s="165"/>
      <c r="HQ120" s="165"/>
      <c r="HR120" s="165"/>
      <c r="HS120" s="165"/>
      <c r="HT120" s="165"/>
      <c r="HU120" s="179"/>
      <c r="HV120" s="165"/>
      <c r="HW120" s="30"/>
      <c r="HX120" s="27"/>
      <c r="HY120" s="27"/>
      <c r="HZ120" s="27"/>
      <c r="IA120" s="27"/>
      <c r="IB120" s="27"/>
      <c r="IC120" s="27"/>
      <c r="ID120" s="37"/>
      <c r="IE120" s="27"/>
      <c r="IF120" s="30"/>
      <c r="IG120" s="27"/>
      <c r="IH120" s="28"/>
    </row>
    <row r="121" spans="1:242" ht="15" customHeight="1">
      <c r="A121" s="86" t="s">
        <v>497</v>
      </c>
      <c r="B121" s="29">
        <v>23005168</v>
      </c>
      <c r="C121" s="34">
        <v>89.52</v>
      </c>
      <c r="D121" s="28"/>
      <c r="E121" s="28"/>
      <c r="F121" s="28"/>
      <c r="G121" s="28"/>
      <c r="H121" s="28"/>
      <c r="I121" s="35"/>
      <c r="J121" s="88"/>
      <c r="K121" s="88"/>
      <c r="L121" s="130">
        <v>0.82350000000000001</v>
      </c>
      <c r="M121" s="88"/>
      <c r="N121" s="88"/>
      <c r="O121" s="88"/>
      <c r="P121" s="131"/>
      <c r="Q121" s="88"/>
      <c r="R121" s="89"/>
      <c r="S121" s="88"/>
      <c r="T121" s="123"/>
      <c r="U121" s="89"/>
      <c r="V121" s="88"/>
      <c r="W121" s="217"/>
      <c r="X121" s="124"/>
      <c r="Y121" s="89"/>
      <c r="Z121" s="123"/>
      <c r="AA121" s="88"/>
      <c r="AB121" s="87"/>
      <c r="AC121" s="87"/>
      <c r="AD121" s="87"/>
      <c r="AE121" s="87"/>
      <c r="AF121" s="87"/>
      <c r="AG121" s="87"/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  <c r="AT121" s="87"/>
      <c r="AU121" s="87"/>
      <c r="AV121" s="87"/>
      <c r="AW121" s="87"/>
      <c r="AX121" s="87"/>
      <c r="AY121" s="87"/>
      <c r="AZ121" s="87"/>
      <c r="BA121" s="87"/>
      <c r="BB121" s="87"/>
      <c r="BC121" s="87"/>
      <c r="BD121" s="87"/>
      <c r="BE121" s="87"/>
      <c r="BF121" s="87"/>
      <c r="BG121" s="87"/>
      <c r="BH121" s="87"/>
      <c r="BI121" s="87"/>
      <c r="BJ121" s="87"/>
      <c r="BK121" s="87"/>
      <c r="BL121" s="87"/>
      <c r="BM121" s="87"/>
      <c r="BN121" s="87"/>
      <c r="BO121" s="87"/>
      <c r="BP121" s="87"/>
      <c r="BQ121" s="87"/>
      <c r="BR121" s="165"/>
      <c r="BS121" s="165"/>
      <c r="BT121" s="165"/>
      <c r="BU121" s="165"/>
      <c r="BV121" s="165"/>
      <c r="BW121" s="165"/>
      <c r="BX121" s="165"/>
      <c r="BY121" s="165"/>
      <c r="BZ121" s="165"/>
      <c r="CA121" s="165"/>
      <c r="CB121" s="165"/>
      <c r="CC121" s="165"/>
      <c r="CD121" s="165"/>
      <c r="CE121" s="165"/>
      <c r="CF121" s="165"/>
      <c r="CG121" s="165"/>
      <c r="CH121" s="165"/>
      <c r="CI121" s="165"/>
      <c r="CJ121" s="165"/>
      <c r="CK121" s="165"/>
      <c r="CL121" s="165"/>
      <c r="CM121" s="165"/>
      <c r="CN121" s="165"/>
      <c r="CO121" s="165"/>
      <c r="CP121" s="165"/>
      <c r="CQ121" s="165"/>
      <c r="CR121" s="165"/>
      <c r="CS121" s="165"/>
      <c r="CT121" s="165"/>
      <c r="CU121" s="165"/>
      <c r="CV121" s="165"/>
      <c r="CW121" s="165"/>
      <c r="CX121" s="165"/>
      <c r="CY121" s="165"/>
      <c r="CZ121" s="165"/>
      <c r="DA121" s="165"/>
      <c r="DB121" s="165"/>
      <c r="DC121" s="165"/>
      <c r="DD121" s="165"/>
      <c r="DE121" s="165"/>
      <c r="DF121" s="165"/>
      <c r="DG121" s="165"/>
      <c r="DH121" s="165"/>
      <c r="DI121" s="165"/>
      <c r="DJ121" s="165"/>
      <c r="DK121" s="165"/>
      <c r="DL121" s="165"/>
      <c r="DM121" s="165"/>
      <c r="DN121" s="165"/>
      <c r="DO121" s="165"/>
      <c r="DP121" s="165"/>
      <c r="DQ121" s="165"/>
      <c r="DR121" s="165"/>
      <c r="DS121" s="165"/>
      <c r="DT121" s="165"/>
      <c r="DU121" s="165"/>
      <c r="DV121" s="165"/>
      <c r="DW121" s="165"/>
      <c r="DX121" s="165"/>
      <c r="DY121" s="165"/>
      <c r="DZ121" s="165"/>
      <c r="EA121" s="165"/>
      <c r="EB121" s="165"/>
      <c r="EC121" s="165"/>
      <c r="ED121" s="165"/>
      <c r="EE121" s="165"/>
      <c r="EF121" s="165"/>
      <c r="EG121" s="165"/>
      <c r="EH121" s="165"/>
      <c r="EI121" s="165"/>
      <c r="EJ121" s="165"/>
      <c r="EK121" s="165"/>
      <c r="EL121" s="165"/>
      <c r="EM121" s="165"/>
      <c r="EN121" s="165"/>
      <c r="EO121" s="165"/>
      <c r="EP121" s="165"/>
      <c r="EQ121" s="165"/>
      <c r="ER121" s="165"/>
      <c r="ES121" s="165"/>
      <c r="ET121" s="165"/>
      <c r="EU121" s="165"/>
      <c r="EV121" s="165"/>
      <c r="EW121" s="165"/>
      <c r="EX121" s="165"/>
      <c r="EY121" s="165"/>
      <c r="EZ121" s="165"/>
      <c r="FA121" s="200"/>
      <c r="FB121" s="165"/>
      <c r="FC121" s="165"/>
      <c r="FD121" s="165"/>
      <c r="FE121" s="165"/>
      <c r="FF121" s="165"/>
      <c r="FG121" s="165"/>
      <c r="FH121" s="165"/>
      <c r="FI121" s="165"/>
      <c r="FJ121" s="165"/>
      <c r="FK121" s="165"/>
      <c r="FL121" s="165"/>
      <c r="FM121" s="165"/>
      <c r="FN121" s="165"/>
      <c r="FO121" s="165"/>
      <c r="FP121" s="165"/>
      <c r="FQ121" s="165"/>
      <c r="FR121" s="165"/>
      <c r="FS121" s="165"/>
      <c r="FT121" s="165"/>
      <c r="FU121" s="165"/>
      <c r="FV121" s="165"/>
      <c r="FW121" s="165"/>
      <c r="FX121" s="165"/>
      <c r="FY121" s="165"/>
      <c r="FZ121" s="165"/>
      <c r="GA121" s="165"/>
      <c r="GB121" s="165"/>
      <c r="GC121" s="165"/>
      <c r="GD121" s="165"/>
      <c r="GE121" s="165"/>
      <c r="GF121" s="165"/>
      <c r="GG121" s="200"/>
      <c r="GH121" s="165"/>
      <c r="GI121" s="165"/>
      <c r="GJ121" s="165"/>
      <c r="GK121" s="165"/>
      <c r="GL121" s="165"/>
      <c r="GM121" s="165"/>
      <c r="GN121" s="165"/>
      <c r="GO121" s="165"/>
      <c r="GP121" s="165"/>
      <c r="GQ121" s="165"/>
      <c r="GR121" s="165"/>
      <c r="GS121" s="165"/>
      <c r="GT121" s="165"/>
      <c r="GU121" s="165"/>
      <c r="GV121" s="165"/>
      <c r="GW121" s="165"/>
      <c r="GX121" s="165"/>
      <c r="GY121" s="165"/>
      <c r="GZ121" s="165"/>
      <c r="HA121" s="165"/>
      <c r="HB121" s="165"/>
      <c r="HC121" s="165"/>
      <c r="HD121" s="165"/>
      <c r="HE121" s="165"/>
      <c r="HF121" s="165"/>
      <c r="HG121" s="165"/>
      <c r="HH121" s="165"/>
      <c r="HI121" s="165"/>
      <c r="HJ121" s="165"/>
      <c r="HK121" s="165"/>
      <c r="HL121" s="165"/>
      <c r="HM121" s="165"/>
      <c r="HN121" s="165"/>
      <c r="HO121" s="165"/>
      <c r="HP121" s="165"/>
      <c r="HQ121" s="165"/>
      <c r="HR121" s="165"/>
      <c r="HS121" s="165"/>
      <c r="HT121" s="165"/>
      <c r="HU121" s="179"/>
      <c r="HV121" s="165"/>
      <c r="HW121" s="30"/>
      <c r="HX121" s="27"/>
      <c r="HY121" s="27"/>
      <c r="HZ121" s="32"/>
      <c r="IA121" s="32"/>
      <c r="IB121" s="30"/>
      <c r="IC121" s="32"/>
      <c r="ID121" s="28"/>
      <c r="IE121" s="29"/>
      <c r="IF121" s="27"/>
      <c r="IG121" s="27"/>
      <c r="IH121" s="36"/>
    </row>
    <row r="122" spans="1:242" ht="15" customHeight="1">
      <c r="A122" s="86" t="s">
        <v>497</v>
      </c>
      <c r="B122" s="29">
        <v>23004660</v>
      </c>
      <c r="C122" s="34">
        <v>91.53</v>
      </c>
      <c r="D122" s="28"/>
      <c r="E122" s="28"/>
      <c r="F122" s="28"/>
      <c r="G122" s="28"/>
      <c r="H122" s="28"/>
      <c r="I122" s="35"/>
      <c r="J122" s="88"/>
      <c r="K122" s="88"/>
      <c r="L122" s="88"/>
      <c r="M122" s="88" t="s">
        <v>400</v>
      </c>
      <c r="N122" s="88" t="s">
        <v>502</v>
      </c>
      <c r="O122" s="88" t="s">
        <v>498</v>
      </c>
      <c r="P122" s="88" t="s">
        <v>402</v>
      </c>
      <c r="Q122" s="88" t="s">
        <v>401</v>
      </c>
      <c r="R122" s="88" t="s">
        <v>401</v>
      </c>
      <c r="S122" s="88" t="s">
        <v>401</v>
      </c>
      <c r="T122" s="131">
        <v>0</v>
      </c>
      <c r="U122" s="88" t="s">
        <v>402</v>
      </c>
      <c r="V122" s="88" t="s">
        <v>501</v>
      </c>
      <c r="W122" s="217" t="s">
        <v>403</v>
      </c>
      <c r="X122" s="88" t="s">
        <v>498</v>
      </c>
      <c r="Y122" s="218">
        <v>0</v>
      </c>
      <c r="Z122" s="123" t="s">
        <v>402</v>
      </c>
      <c r="AA122" s="88" t="s">
        <v>402</v>
      </c>
      <c r="AB122" s="88" t="s">
        <v>402</v>
      </c>
      <c r="AC122" s="123">
        <v>13.95</v>
      </c>
      <c r="AD122" s="123">
        <v>11.95</v>
      </c>
      <c r="AE122" s="88" t="s">
        <v>503</v>
      </c>
      <c r="AF122" s="88" t="s">
        <v>402</v>
      </c>
      <c r="AG122" s="88" t="s">
        <v>402</v>
      </c>
      <c r="AH122" s="88" t="s">
        <v>402</v>
      </c>
      <c r="AI122" s="88" t="s">
        <v>402</v>
      </c>
      <c r="AJ122" s="88" t="s">
        <v>402</v>
      </c>
      <c r="AK122" s="88" t="s">
        <v>402</v>
      </c>
      <c r="AL122" s="88" t="s">
        <v>402</v>
      </c>
      <c r="AM122" s="88" t="s">
        <v>402</v>
      </c>
      <c r="AN122" s="88" t="s">
        <v>402</v>
      </c>
      <c r="AO122" s="88" t="s">
        <v>402</v>
      </c>
      <c r="AP122" s="88" t="s">
        <v>402</v>
      </c>
      <c r="AQ122" s="88" t="s">
        <v>402</v>
      </c>
      <c r="AR122" s="88" t="s">
        <v>402</v>
      </c>
      <c r="AS122" s="88" t="s">
        <v>402</v>
      </c>
      <c r="AT122" s="88" t="s">
        <v>402</v>
      </c>
      <c r="AU122" s="88" t="s">
        <v>402</v>
      </c>
      <c r="AV122" s="88" t="s">
        <v>402</v>
      </c>
      <c r="AW122" s="87"/>
      <c r="AX122" s="87"/>
      <c r="AY122" s="87"/>
      <c r="AZ122" s="87"/>
      <c r="BA122" s="87"/>
      <c r="BB122" s="87"/>
      <c r="BC122" s="87"/>
      <c r="BD122" s="87"/>
      <c r="BE122" s="87"/>
      <c r="BF122" s="87"/>
      <c r="BG122" s="87"/>
      <c r="BH122" s="87"/>
      <c r="BI122" s="87"/>
      <c r="BJ122" s="87"/>
      <c r="BK122" s="87"/>
      <c r="BL122" s="87"/>
      <c r="BM122" s="87"/>
      <c r="BN122" s="87"/>
      <c r="BO122" s="87"/>
      <c r="BP122" s="87"/>
      <c r="BQ122" s="87"/>
      <c r="BR122" s="165"/>
      <c r="BS122" s="165"/>
      <c r="BT122" s="165"/>
      <c r="BU122" s="165"/>
      <c r="BV122" s="165"/>
      <c r="BW122" s="165"/>
      <c r="BX122" s="165"/>
      <c r="BY122" s="165"/>
      <c r="BZ122" s="165"/>
      <c r="CA122" s="165"/>
      <c r="CB122" s="165"/>
      <c r="CC122" s="165"/>
      <c r="CD122" s="165"/>
      <c r="CE122" s="165"/>
      <c r="CF122" s="165"/>
      <c r="CG122" s="165"/>
      <c r="CH122" s="165"/>
      <c r="CI122" s="165"/>
      <c r="CJ122" s="165"/>
      <c r="CK122" s="165"/>
      <c r="CL122" s="165"/>
      <c r="CM122" s="165"/>
      <c r="CN122" s="165"/>
      <c r="CO122" s="165"/>
      <c r="CP122" s="165"/>
      <c r="CQ122" s="165"/>
      <c r="CR122" s="165"/>
      <c r="CS122" s="165"/>
      <c r="CT122" s="165"/>
      <c r="CU122" s="165"/>
      <c r="CV122" s="165"/>
      <c r="CW122" s="165"/>
      <c r="CX122" s="165"/>
      <c r="CY122" s="165"/>
      <c r="CZ122" s="165"/>
      <c r="DA122" s="165"/>
      <c r="DB122" s="165"/>
      <c r="DC122" s="165"/>
      <c r="DD122" s="165"/>
      <c r="DE122" s="165"/>
      <c r="DF122" s="165"/>
      <c r="DG122" s="165"/>
      <c r="DH122" s="165"/>
      <c r="DI122" s="165"/>
      <c r="DJ122" s="165"/>
      <c r="DK122" s="165"/>
      <c r="DL122" s="165"/>
      <c r="DM122" s="165"/>
      <c r="DN122" s="165"/>
      <c r="DO122" s="165"/>
      <c r="DP122" s="165"/>
      <c r="DQ122" s="165"/>
      <c r="DR122" s="165"/>
      <c r="DS122" s="165"/>
      <c r="DT122" s="165"/>
      <c r="DU122" s="165"/>
      <c r="DV122" s="165"/>
      <c r="DW122" s="165"/>
      <c r="DX122" s="165"/>
      <c r="DY122" s="165"/>
      <c r="DZ122" s="165"/>
      <c r="EA122" s="165"/>
      <c r="EB122" s="165"/>
      <c r="EC122" s="165"/>
      <c r="ED122" s="165"/>
      <c r="EE122" s="132"/>
      <c r="EF122" s="165"/>
      <c r="EG122" s="165"/>
      <c r="EH122" s="165"/>
      <c r="EI122" s="165"/>
      <c r="EJ122" s="165"/>
      <c r="EK122" s="165"/>
      <c r="EL122" s="165"/>
      <c r="EM122" s="165"/>
      <c r="EN122" s="165"/>
      <c r="EO122" s="165"/>
      <c r="EP122" s="165"/>
      <c r="EQ122" s="165"/>
      <c r="ER122" s="165"/>
      <c r="ES122" s="165"/>
      <c r="ET122" s="165"/>
      <c r="EU122" s="165"/>
      <c r="EV122" s="165"/>
      <c r="EW122" s="165"/>
      <c r="EX122" s="165"/>
      <c r="EY122" s="132"/>
      <c r="EZ122" s="165"/>
      <c r="FA122" s="200"/>
      <c r="FB122" s="165"/>
      <c r="FC122" s="165"/>
      <c r="FD122" s="165"/>
      <c r="FE122" s="165"/>
      <c r="FF122" s="165"/>
      <c r="FG122" s="165"/>
      <c r="FH122" s="165"/>
      <c r="FI122" s="165"/>
      <c r="FJ122" s="165"/>
      <c r="FK122" s="165"/>
      <c r="FL122" s="165"/>
      <c r="FM122" s="165"/>
      <c r="FN122" s="165"/>
      <c r="FO122" s="165"/>
      <c r="FP122" s="165"/>
      <c r="FQ122" s="165"/>
      <c r="FR122" s="165"/>
      <c r="FS122" s="165"/>
      <c r="FT122" s="165"/>
      <c r="FU122" s="165"/>
      <c r="FV122" s="165"/>
      <c r="FW122" s="165"/>
      <c r="FX122" s="165"/>
      <c r="FY122" s="165"/>
      <c r="FZ122" s="165"/>
      <c r="GA122" s="165"/>
      <c r="GB122" s="165"/>
      <c r="GC122" s="165"/>
      <c r="GD122" s="165"/>
      <c r="GE122" s="165"/>
      <c r="GF122" s="165"/>
      <c r="GG122" s="200"/>
      <c r="GH122" s="165"/>
      <c r="GI122" s="165"/>
      <c r="GJ122" s="165"/>
      <c r="GK122" s="165"/>
      <c r="GL122" s="165"/>
      <c r="GM122" s="165"/>
      <c r="GN122" s="165"/>
      <c r="GO122" s="165"/>
      <c r="GP122" s="231"/>
      <c r="GQ122" s="165"/>
      <c r="GR122" s="165"/>
      <c r="GS122" s="165"/>
      <c r="GT122" s="165"/>
      <c r="GU122" s="165"/>
      <c r="GV122" s="165"/>
      <c r="GW122" s="165"/>
      <c r="GX122" s="165"/>
      <c r="GY122" s="231"/>
      <c r="GZ122" s="165"/>
      <c r="HA122" s="165"/>
      <c r="HB122" s="165"/>
      <c r="HC122" s="165"/>
      <c r="HD122" s="165"/>
      <c r="HE122" s="165"/>
      <c r="HF122" s="165"/>
      <c r="HG122" s="165"/>
      <c r="HH122" s="165"/>
      <c r="HI122" s="165"/>
      <c r="HJ122" s="165"/>
      <c r="HK122" s="165"/>
      <c r="HL122" s="165"/>
      <c r="HM122" s="165"/>
      <c r="HN122" s="165"/>
      <c r="HO122" s="165"/>
      <c r="HP122" s="165"/>
      <c r="HQ122" s="165"/>
      <c r="HR122" s="165"/>
      <c r="HS122" s="165"/>
      <c r="HT122" s="165"/>
      <c r="HU122" s="179"/>
      <c r="HV122" s="165"/>
      <c r="HW122" s="30"/>
      <c r="HX122" s="27"/>
      <c r="HY122" s="27"/>
      <c r="HZ122" s="32"/>
      <c r="IA122" s="32"/>
      <c r="IB122" s="30"/>
      <c r="IC122" s="32"/>
      <c r="ID122" s="28"/>
      <c r="IE122" s="29"/>
      <c r="IF122" s="27"/>
      <c r="IG122" s="27"/>
      <c r="IH122" s="36"/>
    </row>
    <row r="123" spans="1:242" ht="15" customHeight="1">
      <c r="A123" s="86" t="s">
        <v>507</v>
      </c>
      <c r="B123" s="29">
        <v>23003929</v>
      </c>
      <c r="C123" s="34">
        <v>84.16</v>
      </c>
      <c r="D123" s="28"/>
      <c r="E123" s="28"/>
      <c r="F123" s="28"/>
      <c r="G123" s="28"/>
      <c r="H123" s="28"/>
      <c r="I123" s="35"/>
      <c r="J123" s="88"/>
      <c r="K123" s="88"/>
      <c r="L123" s="88"/>
      <c r="M123" s="88" t="s">
        <v>399</v>
      </c>
      <c r="N123" s="88" t="s">
        <v>399</v>
      </c>
      <c r="O123" s="88" t="s">
        <v>400</v>
      </c>
      <c r="P123" s="88" t="s">
        <v>400</v>
      </c>
      <c r="Q123" s="88" t="s">
        <v>401</v>
      </c>
      <c r="R123" s="88" t="s">
        <v>498</v>
      </c>
      <c r="S123" s="88" t="s">
        <v>401</v>
      </c>
      <c r="T123" s="131">
        <v>0</v>
      </c>
      <c r="U123" s="88" t="s">
        <v>402</v>
      </c>
      <c r="V123" s="88" t="s">
        <v>501</v>
      </c>
      <c r="W123" s="217" t="s">
        <v>403</v>
      </c>
      <c r="X123" s="88" t="s">
        <v>402</v>
      </c>
      <c r="Y123" s="218">
        <v>0</v>
      </c>
      <c r="Z123" s="123" t="s">
        <v>402</v>
      </c>
      <c r="AA123" s="88" t="s">
        <v>402</v>
      </c>
      <c r="AB123" s="123">
        <v>17.87</v>
      </c>
      <c r="AC123" s="123">
        <v>38.950000000000003</v>
      </c>
      <c r="AD123" s="123">
        <v>44.7</v>
      </c>
      <c r="AE123" s="88" t="s">
        <v>404</v>
      </c>
      <c r="AF123" s="88" t="s">
        <v>402</v>
      </c>
      <c r="AG123" s="88" t="s">
        <v>402</v>
      </c>
      <c r="AH123" s="88" t="s">
        <v>402</v>
      </c>
      <c r="AI123" s="88" t="s">
        <v>402</v>
      </c>
      <c r="AJ123" s="88" t="s">
        <v>402</v>
      </c>
      <c r="AK123" s="88" t="s">
        <v>402</v>
      </c>
      <c r="AL123" s="88" t="s">
        <v>402</v>
      </c>
      <c r="AM123" s="88" t="s">
        <v>402</v>
      </c>
      <c r="AN123" s="88" t="s">
        <v>402</v>
      </c>
      <c r="AO123" s="88" t="s">
        <v>402</v>
      </c>
      <c r="AP123" s="88" t="s">
        <v>402</v>
      </c>
      <c r="AQ123" s="88" t="s">
        <v>402</v>
      </c>
      <c r="AR123" s="88" t="s">
        <v>402</v>
      </c>
      <c r="AS123" s="88" t="s">
        <v>402</v>
      </c>
      <c r="AT123" s="88" t="s">
        <v>402</v>
      </c>
      <c r="AU123" s="88" t="s">
        <v>402</v>
      </c>
      <c r="AV123" s="88" t="s">
        <v>402</v>
      </c>
      <c r="AW123" s="87"/>
      <c r="AX123" s="87"/>
      <c r="AY123" s="87"/>
      <c r="AZ123" s="87"/>
      <c r="BA123" s="87"/>
      <c r="BB123" s="87"/>
      <c r="BC123" s="87"/>
      <c r="BD123" s="87"/>
      <c r="BE123" s="87"/>
      <c r="BF123" s="87"/>
      <c r="BG123" s="87"/>
      <c r="BH123" s="87"/>
      <c r="BI123" s="87"/>
      <c r="BJ123" s="87"/>
      <c r="BK123" s="87"/>
      <c r="BL123" s="87"/>
      <c r="BM123" s="87"/>
      <c r="BN123" s="87"/>
      <c r="BO123" s="87"/>
      <c r="BP123" s="87"/>
      <c r="BQ123" s="87"/>
      <c r="BR123" s="165"/>
      <c r="BS123" s="165"/>
      <c r="BT123" s="165"/>
      <c r="BU123" s="165"/>
      <c r="BV123" s="165"/>
      <c r="BW123" s="165"/>
      <c r="BX123" s="165"/>
      <c r="BY123" s="165"/>
      <c r="BZ123" s="165"/>
      <c r="CA123" s="165"/>
      <c r="CB123" s="165"/>
      <c r="CC123" s="165"/>
      <c r="CD123" s="165"/>
      <c r="CE123" s="165"/>
      <c r="CF123" s="165"/>
      <c r="CG123" s="165"/>
      <c r="CH123" s="165"/>
      <c r="CI123" s="165"/>
      <c r="CJ123" s="165"/>
      <c r="CK123" s="165"/>
      <c r="CL123" s="165"/>
      <c r="CM123" s="165"/>
      <c r="CN123" s="165"/>
      <c r="CO123" s="165"/>
      <c r="CP123" s="165"/>
      <c r="CQ123" s="165"/>
      <c r="CR123" s="165"/>
      <c r="CS123" s="165"/>
      <c r="CT123" s="165"/>
      <c r="CU123" s="165"/>
      <c r="CV123" s="165"/>
      <c r="CW123" s="165"/>
      <c r="CX123" s="165"/>
      <c r="CY123" s="165"/>
      <c r="CZ123" s="165"/>
      <c r="DA123" s="165"/>
      <c r="DB123" s="165"/>
      <c r="DC123" s="165"/>
      <c r="DD123" s="165"/>
      <c r="DE123" s="165"/>
      <c r="DF123" s="165"/>
      <c r="DG123" s="165"/>
      <c r="DH123" s="165"/>
      <c r="DI123" s="165"/>
      <c r="DJ123" s="165"/>
      <c r="DK123" s="165"/>
      <c r="DL123" s="165"/>
      <c r="DM123" s="165"/>
      <c r="DN123" s="165"/>
      <c r="DO123" s="165"/>
      <c r="DP123" s="165"/>
      <c r="DQ123" s="165"/>
      <c r="DR123" s="165"/>
      <c r="DS123" s="165"/>
      <c r="DT123" s="165"/>
      <c r="DU123" s="165"/>
      <c r="DV123" s="165"/>
      <c r="DW123" s="165"/>
      <c r="DX123" s="165"/>
      <c r="DY123" s="165"/>
      <c r="DZ123" s="165"/>
      <c r="EA123" s="165"/>
      <c r="EB123" s="165"/>
      <c r="EC123" s="165"/>
      <c r="ED123" s="165"/>
      <c r="EE123" s="132"/>
      <c r="EF123" s="165"/>
      <c r="EG123" s="165"/>
      <c r="EH123" s="165"/>
      <c r="EI123" s="165"/>
      <c r="EJ123" s="165"/>
      <c r="EK123" s="165"/>
      <c r="EL123" s="165"/>
      <c r="EM123" s="165"/>
      <c r="EN123" s="165"/>
      <c r="EO123" s="165"/>
      <c r="EP123" s="165"/>
      <c r="EQ123" s="165"/>
      <c r="ER123" s="165"/>
      <c r="ES123" s="165"/>
      <c r="ET123" s="165"/>
      <c r="EU123" s="165"/>
      <c r="EV123" s="165"/>
      <c r="EW123" s="165"/>
      <c r="EX123" s="165"/>
      <c r="EY123" s="165"/>
      <c r="EZ123" s="165"/>
      <c r="FA123" s="200"/>
      <c r="FB123" s="165"/>
      <c r="FC123" s="165"/>
      <c r="FD123" s="165"/>
      <c r="FE123" s="165"/>
      <c r="FF123" s="165"/>
      <c r="FG123" s="165"/>
      <c r="FH123" s="165"/>
      <c r="FI123" s="165"/>
      <c r="FJ123" s="165"/>
      <c r="FK123" s="165"/>
      <c r="FL123" s="165"/>
      <c r="FM123" s="165"/>
      <c r="FN123" s="165"/>
      <c r="FO123" s="165"/>
      <c r="FP123" s="165"/>
      <c r="FQ123" s="165"/>
      <c r="FR123" s="165"/>
      <c r="FS123" s="165"/>
      <c r="FT123" s="165"/>
      <c r="FU123" s="165"/>
      <c r="FV123" s="165"/>
      <c r="FW123" s="165"/>
      <c r="FX123" s="165"/>
      <c r="FY123" s="165"/>
      <c r="FZ123" s="165"/>
      <c r="GA123" s="165"/>
      <c r="GB123" s="165"/>
      <c r="GC123" s="165"/>
      <c r="GD123" s="165"/>
      <c r="GE123" s="165"/>
      <c r="GF123" s="165"/>
      <c r="GG123" s="200"/>
      <c r="GH123" s="165"/>
      <c r="GI123" s="165"/>
      <c r="GJ123" s="165"/>
      <c r="GK123" s="165"/>
      <c r="GL123" s="165"/>
      <c r="GM123" s="165"/>
      <c r="GN123" s="165"/>
      <c r="GO123" s="165"/>
      <c r="GP123" s="231"/>
      <c r="GQ123" s="165"/>
      <c r="GR123" s="165"/>
      <c r="GS123" s="165"/>
      <c r="GT123" s="165"/>
      <c r="GU123" s="165"/>
      <c r="GV123" s="165"/>
      <c r="GW123" s="165"/>
      <c r="GX123" s="165"/>
      <c r="GY123" s="231"/>
      <c r="GZ123" s="165"/>
      <c r="HA123" s="165"/>
      <c r="HB123" s="165"/>
      <c r="HC123" s="165"/>
      <c r="HD123" s="165"/>
      <c r="HE123" s="165"/>
      <c r="HF123" s="165"/>
      <c r="HG123" s="165"/>
      <c r="HH123" s="165"/>
      <c r="HI123" s="165"/>
      <c r="HJ123" s="165"/>
      <c r="HK123" s="165"/>
      <c r="HL123" s="165"/>
      <c r="HM123" s="165"/>
      <c r="HN123" s="165"/>
      <c r="HO123" s="165"/>
      <c r="HP123" s="165"/>
      <c r="HQ123" s="165"/>
      <c r="HR123" s="165"/>
      <c r="HS123" s="165"/>
      <c r="HT123" s="165"/>
      <c r="HU123" s="179">
        <v>97.852999999999994</v>
      </c>
      <c r="HV123" s="165">
        <v>2.1469999999999998</v>
      </c>
      <c r="HW123" s="30"/>
      <c r="HX123" s="29">
        <v>0</v>
      </c>
      <c r="HY123" s="29">
        <v>0</v>
      </c>
      <c r="HZ123" s="29">
        <v>0</v>
      </c>
      <c r="IA123" s="29">
        <v>0</v>
      </c>
      <c r="IB123" s="29">
        <v>0</v>
      </c>
      <c r="IC123" s="29"/>
      <c r="ID123" s="28"/>
      <c r="IE123" s="29"/>
      <c r="IF123" s="27"/>
      <c r="IG123" s="30"/>
      <c r="IH123" s="33"/>
    </row>
    <row r="124" spans="1:242" ht="15" customHeight="1">
      <c r="A124" s="86" t="s">
        <v>481</v>
      </c>
      <c r="B124" s="29">
        <v>23005319</v>
      </c>
      <c r="C124" s="34">
        <v>99.94</v>
      </c>
      <c r="D124" s="28"/>
      <c r="E124" s="28"/>
      <c r="F124" s="28"/>
      <c r="G124" s="28"/>
      <c r="H124" s="28"/>
      <c r="I124" s="35"/>
      <c r="J124" s="88"/>
      <c r="K124" s="88"/>
      <c r="L124" s="130">
        <v>0.87549999999999994</v>
      </c>
      <c r="M124" s="88"/>
      <c r="N124" s="88"/>
      <c r="O124" s="88"/>
      <c r="P124" s="131"/>
      <c r="Q124" s="88"/>
      <c r="R124" s="88"/>
      <c r="S124" s="89"/>
      <c r="T124" s="123"/>
      <c r="U124" s="89"/>
      <c r="V124" s="123"/>
      <c r="W124" s="88"/>
      <c r="X124" s="88"/>
      <c r="Y124" s="123"/>
      <c r="Z124" s="124"/>
      <c r="AA124" s="89"/>
      <c r="AB124" s="87"/>
      <c r="AC124" s="87"/>
      <c r="AD124" s="87"/>
      <c r="AE124" s="87"/>
      <c r="AF124" s="87"/>
      <c r="AG124" s="87"/>
      <c r="AH124" s="87"/>
      <c r="AI124" s="87"/>
      <c r="AJ124" s="87"/>
      <c r="AK124" s="87"/>
      <c r="AL124" s="87"/>
      <c r="AM124" s="87"/>
      <c r="AN124" s="87"/>
      <c r="AO124" s="87"/>
      <c r="AP124" s="87"/>
      <c r="AQ124" s="87"/>
      <c r="AR124" s="87"/>
      <c r="AS124" s="87"/>
      <c r="AT124" s="87"/>
      <c r="AU124" s="87"/>
      <c r="AV124" s="87"/>
      <c r="AW124" s="87"/>
      <c r="AX124" s="87"/>
      <c r="AY124" s="87"/>
      <c r="AZ124" s="87"/>
      <c r="BA124" s="87"/>
      <c r="BB124" s="87"/>
      <c r="BC124" s="87"/>
      <c r="BD124" s="87"/>
      <c r="BE124" s="87"/>
      <c r="BF124" s="87"/>
      <c r="BG124" s="87"/>
      <c r="BH124" s="87"/>
      <c r="BI124" s="87"/>
      <c r="BJ124" s="87"/>
      <c r="BK124" s="87"/>
      <c r="BL124" s="87"/>
      <c r="BM124" s="87"/>
      <c r="BN124" s="87"/>
      <c r="BO124" s="87"/>
      <c r="BP124" s="87"/>
      <c r="BQ124" s="87"/>
      <c r="BR124" s="165"/>
      <c r="BS124" s="165"/>
      <c r="BT124" s="165"/>
      <c r="BU124" s="165"/>
      <c r="BV124" s="165"/>
      <c r="BW124" s="165"/>
      <c r="BX124" s="165"/>
      <c r="BY124" s="165"/>
      <c r="BZ124" s="165"/>
      <c r="CA124" s="165"/>
      <c r="CB124" s="165"/>
      <c r="CC124" s="165"/>
      <c r="CD124" s="165"/>
      <c r="CE124" s="165"/>
      <c r="CF124" s="165"/>
      <c r="CG124" s="165"/>
      <c r="CH124" s="165"/>
      <c r="CI124" s="165"/>
      <c r="CJ124" s="165"/>
      <c r="CK124" s="165"/>
      <c r="CL124" s="165"/>
      <c r="CM124" s="165"/>
      <c r="CN124" s="165"/>
      <c r="CO124" s="165"/>
      <c r="CP124" s="165"/>
      <c r="CQ124" s="165"/>
      <c r="CR124" s="165"/>
      <c r="CS124" s="165"/>
      <c r="CT124" s="165"/>
      <c r="CU124" s="165"/>
      <c r="CV124" s="165"/>
      <c r="CW124" s="165"/>
      <c r="CX124" s="165"/>
      <c r="CY124" s="165"/>
      <c r="CZ124" s="165"/>
      <c r="DA124" s="165"/>
      <c r="DB124" s="165"/>
      <c r="DC124" s="165"/>
      <c r="DD124" s="165"/>
      <c r="DE124" s="165"/>
      <c r="DF124" s="165"/>
      <c r="DG124" s="165"/>
      <c r="DH124" s="165"/>
      <c r="DI124" s="165"/>
      <c r="DJ124" s="165"/>
      <c r="DK124" s="165"/>
      <c r="DL124" s="165"/>
      <c r="DM124" s="165"/>
      <c r="DN124" s="165"/>
      <c r="DO124" s="165"/>
      <c r="DP124" s="165"/>
      <c r="DQ124" s="165"/>
      <c r="DR124" s="165"/>
      <c r="DS124" s="165"/>
      <c r="DT124" s="165"/>
      <c r="DU124" s="165"/>
      <c r="DV124" s="165"/>
      <c r="DW124" s="165"/>
      <c r="DX124" s="165"/>
      <c r="DY124" s="165"/>
      <c r="DZ124" s="165"/>
      <c r="EA124" s="165"/>
      <c r="EB124" s="165"/>
      <c r="EC124" s="165"/>
      <c r="ED124" s="165"/>
      <c r="EE124" s="165"/>
      <c r="EF124" s="165"/>
      <c r="EG124" s="165"/>
      <c r="EH124" s="165"/>
      <c r="EI124" s="165"/>
      <c r="EJ124" s="165"/>
      <c r="EK124" s="165"/>
      <c r="EL124" s="165"/>
      <c r="EM124" s="165"/>
      <c r="EN124" s="165"/>
      <c r="EO124" s="165"/>
      <c r="EP124" s="165"/>
      <c r="EQ124" s="165"/>
      <c r="ER124" s="165"/>
      <c r="ES124" s="165"/>
      <c r="ET124" s="165"/>
      <c r="EU124" s="165"/>
      <c r="EV124" s="165"/>
      <c r="EW124" s="165"/>
      <c r="EX124" s="165"/>
      <c r="EY124" s="165"/>
      <c r="EZ124" s="165"/>
      <c r="FA124" s="165"/>
      <c r="FB124" s="165"/>
      <c r="FC124" s="165"/>
      <c r="FD124" s="165"/>
      <c r="FE124" s="165"/>
      <c r="FF124" s="165"/>
      <c r="FG124" s="165"/>
      <c r="FH124" s="165"/>
      <c r="FI124" s="165"/>
      <c r="FJ124" s="165"/>
      <c r="FK124" s="165"/>
      <c r="FL124" s="165"/>
      <c r="FM124" s="165"/>
      <c r="FN124" s="165"/>
      <c r="FO124" s="165"/>
      <c r="FP124" s="165"/>
      <c r="FQ124" s="165"/>
      <c r="FR124" s="165"/>
      <c r="FS124" s="165"/>
      <c r="FT124" s="165"/>
      <c r="FU124" s="165"/>
      <c r="FV124" s="165"/>
      <c r="FW124" s="165"/>
      <c r="FX124" s="165"/>
      <c r="FY124" s="165"/>
      <c r="FZ124" s="165"/>
      <c r="GA124" s="165"/>
      <c r="GB124" s="165"/>
      <c r="GC124" s="165"/>
      <c r="GD124" s="165"/>
      <c r="GE124" s="165"/>
      <c r="GF124" s="165"/>
      <c r="GG124" s="165"/>
      <c r="GH124" s="165"/>
      <c r="GI124" s="165"/>
      <c r="GJ124" s="165"/>
      <c r="GK124" s="165"/>
      <c r="GL124" s="165"/>
      <c r="GM124" s="165"/>
      <c r="GN124" s="165"/>
      <c r="GO124" s="165"/>
      <c r="GP124" s="165"/>
      <c r="GQ124" s="165"/>
      <c r="GR124" s="165"/>
      <c r="GS124" s="165"/>
      <c r="GT124" s="165"/>
      <c r="GU124" s="165"/>
      <c r="GV124" s="165"/>
      <c r="GW124" s="165"/>
      <c r="GX124" s="165"/>
      <c r="GY124" s="165"/>
      <c r="GZ124" s="165"/>
      <c r="HA124" s="165"/>
      <c r="HB124" s="165"/>
      <c r="HC124" s="165"/>
      <c r="HD124" s="165"/>
      <c r="HE124" s="165"/>
      <c r="HF124" s="165"/>
      <c r="HG124" s="165"/>
      <c r="HH124" s="165"/>
      <c r="HI124" s="165"/>
      <c r="HJ124" s="165"/>
      <c r="HK124" s="165"/>
      <c r="HL124" s="165"/>
      <c r="HM124" s="165"/>
      <c r="HN124" s="165"/>
      <c r="HO124" s="165"/>
      <c r="HP124" s="165"/>
      <c r="HQ124" s="165"/>
      <c r="HR124" s="165"/>
      <c r="HS124" s="165"/>
      <c r="HT124" s="165"/>
      <c r="HU124" s="179"/>
      <c r="HV124" s="165"/>
      <c r="HW124" s="27"/>
      <c r="HX124" s="27"/>
      <c r="HY124" s="27"/>
      <c r="HZ124" s="27"/>
      <c r="IA124" s="27"/>
      <c r="IB124" s="27"/>
      <c r="IC124" s="29"/>
      <c r="ID124" s="28"/>
      <c r="IE124" s="27"/>
      <c r="IF124" s="27"/>
      <c r="IG124" s="27"/>
      <c r="IH124" s="36"/>
    </row>
    <row r="125" spans="1:242" ht="15" customHeight="1">
      <c r="A125" s="86" t="s">
        <v>504</v>
      </c>
      <c r="B125" s="29">
        <v>23000308</v>
      </c>
      <c r="C125" s="34">
        <v>34.950000000000003</v>
      </c>
      <c r="D125" s="28"/>
      <c r="E125" s="28"/>
      <c r="F125" s="28"/>
      <c r="G125" s="28"/>
      <c r="H125" s="28"/>
      <c r="I125" s="35"/>
      <c r="J125" s="88"/>
      <c r="K125" s="88"/>
      <c r="L125" s="88"/>
      <c r="M125" s="88"/>
      <c r="N125" s="88"/>
      <c r="O125" s="88"/>
      <c r="P125" s="131"/>
      <c r="Q125" s="88"/>
      <c r="R125" s="89"/>
      <c r="S125" s="88"/>
      <c r="T125" s="123"/>
      <c r="U125" s="89"/>
      <c r="V125" s="88"/>
      <c r="W125" s="217"/>
      <c r="X125" s="124"/>
      <c r="Y125" s="218"/>
      <c r="Z125" s="123"/>
      <c r="AA125" s="88"/>
      <c r="AB125" s="87"/>
      <c r="AC125" s="87"/>
      <c r="AD125" s="87"/>
      <c r="AE125" s="87"/>
      <c r="AF125" s="87"/>
      <c r="AG125" s="87"/>
      <c r="AH125" s="87"/>
      <c r="AI125" s="87"/>
      <c r="AJ125" s="87"/>
      <c r="AK125" s="87"/>
      <c r="AL125" s="87"/>
      <c r="AM125" s="87"/>
      <c r="AN125" s="87"/>
      <c r="AO125" s="87"/>
      <c r="AP125" s="87"/>
      <c r="AQ125" s="87"/>
      <c r="AR125" s="87"/>
      <c r="AS125" s="87"/>
      <c r="AT125" s="87"/>
      <c r="AU125" s="87"/>
      <c r="AV125" s="87"/>
      <c r="AW125" s="87"/>
      <c r="AX125" s="123">
        <v>90.48</v>
      </c>
      <c r="AY125" s="87"/>
      <c r="AZ125" s="87"/>
      <c r="BA125" s="87"/>
      <c r="BB125" s="87"/>
      <c r="BC125" s="87"/>
      <c r="BD125" s="87"/>
      <c r="BE125" s="87"/>
      <c r="BF125" s="87"/>
      <c r="BG125" s="87"/>
      <c r="BH125" s="87"/>
      <c r="BI125" s="87"/>
      <c r="BJ125" s="87"/>
      <c r="BK125" s="87"/>
      <c r="BL125" s="87"/>
      <c r="BM125" s="87"/>
      <c r="BN125" s="87"/>
      <c r="BO125" s="87"/>
      <c r="BP125" s="87"/>
      <c r="BQ125" s="87"/>
      <c r="BR125" s="165"/>
      <c r="BS125" s="165"/>
      <c r="BT125" s="165"/>
      <c r="BU125" s="165"/>
      <c r="BV125" s="165"/>
      <c r="BW125" s="165"/>
      <c r="BX125" s="165"/>
      <c r="BY125" s="165"/>
      <c r="BZ125" s="165"/>
      <c r="CA125" s="165"/>
      <c r="CB125" s="165"/>
      <c r="CC125" s="165"/>
      <c r="CD125" s="165"/>
      <c r="CE125" s="165"/>
      <c r="CF125" s="165"/>
      <c r="CG125" s="165"/>
      <c r="CH125" s="165"/>
      <c r="CI125" s="165"/>
      <c r="CJ125" s="165"/>
      <c r="CK125" s="165"/>
      <c r="CL125" s="165"/>
      <c r="CM125" s="165"/>
      <c r="CN125" s="165"/>
      <c r="CO125" s="165"/>
      <c r="CP125" s="165"/>
      <c r="CQ125" s="165"/>
      <c r="CR125" s="165"/>
      <c r="CS125" s="165"/>
      <c r="CT125" s="165"/>
      <c r="CU125" s="165"/>
      <c r="CV125" s="165"/>
      <c r="CW125" s="165"/>
      <c r="CX125" s="165"/>
      <c r="CY125" s="165"/>
      <c r="CZ125" s="165"/>
      <c r="DA125" s="165"/>
      <c r="DB125" s="165"/>
      <c r="DC125" s="165"/>
      <c r="DD125" s="165"/>
      <c r="DE125" s="165"/>
      <c r="DF125" s="165"/>
      <c r="DG125" s="165"/>
      <c r="DH125" s="165"/>
      <c r="DI125" s="165"/>
      <c r="DJ125" s="165"/>
      <c r="DK125" s="165"/>
      <c r="DL125" s="165"/>
      <c r="DM125" s="165"/>
      <c r="DN125" s="165"/>
      <c r="DO125" s="165"/>
      <c r="DP125" s="165"/>
      <c r="DQ125" s="165"/>
      <c r="DR125" s="165"/>
      <c r="DS125" s="165"/>
      <c r="DT125" s="165"/>
      <c r="DU125" s="165"/>
      <c r="DV125" s="165"/>
      <c r="DW125" s="165"/>
      <c r="DX125" s="165"/>
      <c r="DY125" s="165"/>
      <c r="DZ125" s="165"/>
      <c r="EA125" s="165"/>
      <c r="EB125" s="165"/>
      <c r="EC125" s="165"/>
      <c r="ED125" s="165"/>
      <c r="EE125" s="132"/>
      <c r="EF125" s="165"/>
      <c r="EG125" s="165"/>
      <c r="EH125" s="165"/>
      <c r="EI125" s="165"/>
      <c r="EJ125" s="165"/>
      <c r="EK125" s="165"/>
      <c r="EL125" s="165"/>
      <c r="EM125" s="165"/>
      <c r="EN125" s="165"/>
      <c r="EO125" s="165"/>
      <c r="EP125" s="165"/>
      <c r="EQ125" s="165"/>
      <c r="ER125" s="165"/>
      <c r="ES125" s="165"/>
      <c r="ET125" s="165"/>
      <c r="EU125" s="165"/>
      <c r="EV125" s="165"/>
      <c r="EW125" s="165"/>
      <c r="EX125" s="165"/>
      <c r="EY125" s="165"/>
      <c r="EZ125" s="165"/>
      <c r="FA125" s="200"/>
      <c r="FB125" s="165"/>
      <c r="FC125" s="165"/>
      <c r="FD125" s="165"/>
      <c r="FE125" s="165"/>
      <c r="FF125" s="165"/>
      <c r="FG125" s="165"/>
      <c r="FH125" s="165"/>
      <c r="FI125" s="165"/>
      <c r="FJ125" s="165"/>
      <c r="FK125" s="165"/>
      <c r="FL125" s="165"/>
      <c r="FM125" s="165"/>
      <c r="FN125" s="165"/>
      <c r="FO125" s="165"/>
      <c r="FP125" s="165"/>
      <c r="FQ125" s="165"/>
      <c r="FR125" s="165"/>
      <c r="FS125" s="165"/>
      <c r="FT125" s="165"/>
      <c r="FU125" s="165"/>
      <c r="FV125" s="165"/>
      <c r="FW125" s="165"/>
      <c r="FX125" s="165"/>
      <c r="FY125" s="165"/>
      <c r="FZ125" s="165"/>
      <c r="GA125" s="165"/>
      <c r="GB125" s="165"/>
      <c r="GC125" s="165"/>
      <c r="GD125" s="165"/>
      <c r="GE125" s="165"/>
      <c r="GF125" s="165"/>
      <c r="GG125" s="200"/>
      <c r="GH125" s="165"/>
      <c r="GI125" s="165"/>
      <c r="GJ125" s="165"/>
      <c r="GK125" s="165"/>
      <c r="GL125" s="165"/>
      <c r="GM125" s="165"/>
      <c r="GN125" s="165"/>
      <c r="GO125" s="165"/>
      <c r="GP125" s="231"/>
      <c r="GQ125" s="165"/>
      <c r="GR125" s="165"/>
      <c r="GS125" s="165"/>
      <c r="GT125" s="165"/>
      <c r="GU125" s="165"/>
      <c r="GV125" s="165"/>
      <c r="GW125" s="165"/>
      <c r="GX125" s="165"/>
      <c r="GY125" s="231"/>
      <c r="GZ125" s="165"/>
      <c r="HA125" s="165"/>
      <c r="HB125" s="165"/>
      <c r="HC125" s="165"/>
      <c r="HD125" s="165"/>
      <c r="HE125" s="165"/>
      <c r="HF125" s="165"/>
      <c r="HG125" s="165"/>
      <c r="HH125" s="165"/>
      <c r="HI125" s="165"/>
      <c r="HJ125" s="165"/>
      <c r="HK125" s="165"/>
      <c r="HL125" s="165"/>
      <c r="HM125" s="165"/>
      <c r="HN125" s="165"/>
      <c r="HO125" s="165"/>
      <c r="HP125" s="165"/>
      <c r="HQ125" s="165"/>
      <c r="HR125" s="165"/>
      <c r="HS125" s="165"/>
      <c r="HT125" s="165"/>
      <c r="HU125" s="179"/>
      <c r="HV125" s="165"/>
      <c r="HW125" s="30"/>
      <c r="HX125" s="27"/>
      <c r="HY125" s="27"/>
      <c r="HZ125" s="32"/>
      <c r="IA125" s="32"/>
      <c r="IB125" s="30"/>
      <c r="IC125" s="27" t="s">
        <v>397</v>
      </c>
      <c r="ID125" s="28" t="s">
        <v>397</v>
      </c>
      <c r="IE125" s="29"/>
      <c r="IF125" s="27"/>
      <c r="IG125" s="27"/>
      <c r="IH125" s="36"/>
    </row>
    <row r="126" spans="1:242" ht="15" customHeight="1">
      <c r="A126" s="86" t="s">
        <v>487</v>
      </c>
      <c r="B126" s="29">
        <v>23004511</v>
      </c>
      <c r="C126" s="34">
        <v>91.52</v>
      </c>
      <c r="D126" s="28"/>
      <c r="E126" s="34">
        <v>18.34</v>
      </c>
      <c r="F126" s="28"/>
      <c r="G126" s="34">
        <v>23.38</v>
      </c>
      <c r="H126" s="28"/>
      <c r="I126" s="35"/>
      <c r="J126" s="88"/>
      <c r="K126" s="88"/>
      <c r="L126" s="88"/>
      <c r="M126" s="88" t="s">
        <v>399</v>
      </c>
      <c r="N126" s="88" t="s">
        <v>399</v>
      </c>
      <c r="O126" s="88" t="s">
        <v>400</v>
      </c>
      <c r="P126" s="88" t="s">
        <v>400</v>
      </c>
      <c r="Q126" s="88" t="s">
        <v>401</v>
      </c>
      <c r="R126" s="88" t="s">
        <v>498</v>
      </c>
      <c r="S126" s="88" t="s">
        <v>401</v>
      </c>
      <c r="T126" s="131">
        <v>0</v>
      </c>
      <c r="U126" s="88" t="s">
        <v>402</v>
      </c>
      <c r="V126" s="88" t="s">
        <v>501</v>
      </c>
      <c r="W126" s="217" t="s">
        <v>403</v>
      </c>
      <c r="X126" s="88" t="s">
        <v>402</v>
      </c>
      <c r="Y126" s="218">
        <v>0</v>
      </c>
      <c r="Z126" s="123" t="s">
        <v>402</v>
      </c>
      <c r="AA126" s="88" t="s">
        <v>402</v>
      </c>
      <c r="AB126" s="88" t="s">
        <v>402</v>
      </c>
      <c r="AC126" s="123">
        <v>34.130000000000003</v>
      </c>
      <c r="AD126" s="123">
        <v>16.28</v>
      </c>
      <c r="AE126" s="88" t="s">
        <v>404</v>
      </c>
      <c r="AF126" s="87"/>
      <c r="AG126" s="87"/>
      <c r="AH126" s="87"/>
      <c r="AI126" s="87"/>
      <c r="AJ126" s="87"/>
      <c r="AK126" s="87"/>
      <c r="AL126" s="87"/>
      <c r="AM126" s="87"/>
      <c r="AN126" s="87"/>
      <c r="AO126" s="87"/>
      <c r="AP126" s="87"/>
      <c r="AQ126" s="87"/>
      <c r="AR126" s="87"/>
      <c r="AS126" s="87"/>
      <c r="AT126" s="87"/>
      <c r="AU126" s="87"/>
      <c r="AV126" s="87"/>
      <c r="AW126" s="87"/>
      <c r="AX126" s="87"/>
      <c r="AY126" s="87"/>
      <c r="AZ126" s="87"/>
      <c r="BA126" s="87"/>
      <c r="BB126" s="87"/>
      <c r="BC126" s="87"/>
      <c r="BD126" s="87"/>
      <c r="BE126" s="87"/>
      <c r="BF126" s="87"/>
      <c r="BG126" s="87"/>
      <c r="BH126" s="87"/>
      <c r="BI126" s="87"/>
      <c r="BJ126" s="87"/>
      <c r="BK126" s="87"/>
      <c r="BL126" s="87"/>
      <c r="BM126" s="87"/>
      <c r="BN126" s="87"/>
      <c r="BO126" s="87"/>
      <c r="BP126" s="87"/>
      <c r="BQ126" s="87"/>
      <c r="BR126" s="165"/>
      <c r="BS126" s="165"/>
      <c r="BT126" s="165"/>
      <c r="BU126" s="165"/>
      <c r="BV126" s="165"/>
      <c r="BW126" s="165"/>
      <c r="BX126" s="165"/>
      <c r="BY126" s="165"/>
      <c r="BZ126" s="165"/>
      <c r="CA126" s="165"/>
      <c r="CB126" s="165"/>
      <c r="CC126" s="165"/>
      <c r="CD126" s="165"/>
      <c r="CE126" s="165"/>
      <c r="CF126" s="165"/>
      <c r="CG126" s="165"/>
      <c r="CH126" s="165"/>
      <c r="CI126" s="165"/>
      <c r="CJ126" s="165"/>
      <c r="CK126" s="165"/>
      <c r="CL126" s="165"/>
      <c r="CM126" s="165"/>
      <c r="CN126" s="165"/>
      <c r="CO126" s="165"/>
      <c r="CP126" s="165"/>
      <c r="CQ126" s="165"/>
      <c r="CR126" s="165"/>
      <c r="CS126" s="165"/>
      <c r="CT126" s="165"/>
      <c r="CU126" s="165"/>
      <c r="CV126" s="165"/>
      <c r="CW126" s="165"/>
      <c r="CX126" s="165"/>
      <c r="CY126" s="165"/>
      <c r="CZ126" s="165"/>
      <c r="DA126" s="165"/>
      <c r="DB126" s="165"/>
      <c r="DC126" s="165"/>
      <c r="DD126" s="165"/>
      <c r="DE126" s="165"/>
      <c r="DF126" s="165"/>
      <c r="DG126" s="165"/>
      <c r="DH126" s="165"/>
      <c r="DI126" s="165"/>
      <c r="DJ126" s="165"/>
      <c r="DK126" s="165"/>
      <c r="DL126" s="165"/>
      <c r="DM126" s="165"/>
      <c r="DN126" s="165"/>
      <c r="DO126" s="165"/>
      <c r="DP126" s="165"/>
      <c r="DQ126" s="165"/>
      <c r="DR126" s="165"/>
      <c r="DS126" s="165"/>
      <c r="DT126" s="165"/>
      <c r="DU126" s="165"/>
      <c r="DV126" s="165"/>
      <c r="DW126" s="165"/>
      <c r="DX126" s="165"/>
      <c r="DY126" s="165"/>
      <c r="DZ126" s="165"/>
      <c r="EA126" s="165"/>
      <c r="EB126" s="165"/>
      <c r="EC126" s="165"/>
      <c r="ED126" s="165"/>
      <c r="EE126" s="132"/>
      <c r="EF126" s="165"/>
      <c r="EG126" s="165"/>
      <c r="EH126" s="165"/>
      <c r="EI126" s="165"/>
      <c r="EJ126" s="165"/>
      <c r="EK126" s="165"/>
      <c r="EL126" s="165"/>
      <c r="EM126" s="165"/>
      <c r="EN126" s="165"/>
      <c r="EO126" s="165"/>
      <c r="EP126" s="165"/>
      <c r="EQ126" s="165"/>
      <c r="ER126" s="165"/>
      <c r="ES126" s="165"/>
      <c r="ET126" s="165"/>
      <c r="EU126" s="165"/>
      <c r="EV126" s="165"/>
      <c r="EW126" s="165"/>
      <c r="EX126" s="165"/>
      <c r="EY126" s="165"/>
      <c r="EZ126" s="165"/>
      <c r="FA126" s="200"/>
      <c r="FB126" s="165"/>
      <c r="FC126" s="165"/>
      <c r="FD126" s="165"/>
      <c r="FE126" s="165"/>
      <c r="FF126" s="165"/>
      <c r="FG126" s="165"/>
      <c r="FH126" s="165"/>
      <c r="FI126" s="165"/>
      <c r="FJ126" s="165"/>
      <c r="FK126" s="165"/>
      <c r="FL126" s="165"/>
      <c r="FM126" s="165"/>
      <c r="FN126" s="165"/>
      <c r="FO126" s="165"/>
      <c r="FP126" s="165"/>
      <c r="FQ126" s="165"/>
      <c r="FR126" s="165"/>
      <c r="FS126" s="165"/>
      <c r="FT126" s="165"/>
      <c r="FU126" s="165"/>
      <c r="FV126" s="165"/>
      <c r="FW126" s="165"/>
      <c r="FX126" s="165"/>
      <c r="FY126" s="165"/>
      <c r="FZ126" s="165"/>
      <c r="GA126" s="165"/>
      <c r="GB126" s="165"/>
      <c r="GC126" s="165"/>
      <c r="GD126" s="165"/>
      <c r="GE126" s="165"/>
      <c r="GF126" s="165"/>
      <c r="GG126" s="200"/>
      <c r="GH126" s="165"/>
      <c r="GI126" s="165"/>
      <c r="GJ126" s="165"/>
      <c r="GK126" s="165"/>
      <c r="GL126" s="165"/>
      <c r="GM126" s="165"/>
      <c r="GN126" s="165"/>
      <c r="GO126" s="165"/>
      <c r="GP126" s="231"/>
      <c r="GQ126" s="165"/>
      <c r="GR126" s="165"/>
      <c r="GS126" s="165"/>
      <c r="GT126" s="165"/>
      <c r="GU126" s="165"/>
      <c r="GV126" s="165"/>
      <c r="GW126" s="165"/>
      <c r="GX126" s="165"/>
      <c r="GY126" s="231"/>
      <c r="GZ126" s="165"/>
      <c r="HA126" s="165"/>
      <c r="HB126" s="165"/>
      <c r="HC126" s="165"/>
      <c r="HD126" s="165"/>
      <c r="HE126" s="165"/>
      <c r="HF126" s="165"/>
      <c r="HG126" s="165"/>
      <c r="HH126" s="165"/>
      <c r="HI126" s="165"/>
      <c r="HJ126" s="165"/>
      <c r="HK126" s="165"/>
      <c r="HL126" s="165"/>
      <c r="HM126" s="165"/>
      <c r="HN126" s="165"/>
      <c r="HO126" s="165"/>
      <c r="HP126" s="165"/>
      <c r="HQ126" s="165"/>
      <c r="HR126" s="165"/>
      <c r="HS126" s="165"/>
      <c r="HT126" s="165"/>
      <c r="HU126" s="179"/>
      <c r="HV126" s="165"/>
      <c r="HW126" s="30"/>
      <c r="HX126" s="27"/>
      <c r="HY126" s="27"/>
      <c r="HZ126" s="32"/>
      <c r="IA126" s="32"/>
      <c r="IB126" s="30"/>
      <c r="IC126" s="32"/>
      <c r="ID126" s="28"/>
      <c r="IE126" s="29"/>
      <c r="IF126" s="27"/>
      <c r="IG126" s="27"/>
      <c r="IH126" s="36"/>
    </row>
    <row r="127" spans="1:242">
      <c r="A127" s="53" t="s">
        <v>0</v>
      </c>
      <c r="B127" s="71"/>
      <c r="C127" s="72">
        <f>MIN(C81:C126)</f>
        <v>34.950000000000003</v>
      </c>
      <c r="D127" s="72">
        <f>MIN(D81:D126)</f>
        <v>10.57</v>
      </c>
      <c r="E127" s="125"/>
      <c r="F127" s="125">
        <f>MIN(F81:F126)</f>
        <v>4.7080000000000002</v>
      </c>
      <c r="G127" s="72"/>
      <c r="H127" s="72">
        <f>MIN(H81:H126)</f>
        <v>79.510000000000005</v>
      </c>
      <c r="I127" s="90">
        <f>MIN(I81:I126)</f>
        <v>1</v>
      </c>
      <c r="J127" s="125">
        <f>MIN(J81:J126)</f>
        <v>1.8879999999999999</v>
      </c>
      <c r="K127" s="72"/>
      <c r="L127" s="73">
        <f>MIN(L81:L126)</f>
        <v>0.82350000000000001</v>
      </c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>
        <f>MIN(W81:W126)</f>
        <v>8.8699999999999992</v>
      </c>
      <c r="X127" s="72">
        <f>MIN(X81:X126)</f>
        <v>5.29</v>
      </c>
      <c r="Y127" s="190">
        <f>MIN(Y81:Y126)</f>
        <v>0</v>
      </c>
      <c r="Z127" s="74">
        <f>MIN(Z81:Z126)</f>
        <v>6.2</v>
      </c>
      <c r="AA127" s="72"/>
      <c r="AB127" s="72">
        <f>MIN(AB81:AB126)</f>
        <v>7.7809999999999997</v>
      </c>
      <c r="AC127" s="72">
        <f>MIN(AC81:AC126)</f>
        <v>13.95</v>
      </c>
      <c r="AD127" s="72">
        <f>MIN(AD81:AD126)</f>
        <v>5.6790000000000003</v>
      </c>
      <c r="AE127" s="72"/>
      <c r="AF127" s="72"/>
      <c r="AG127" s="72"/>
      <c r="AH127" s="72"/>
      <c r="AI127" s="72"/>
      <c r="AJ127" s="125">
        <f>MIN(AJ81:AJ126)</f>
        <v>7.1950000000000003</v>
      </c>
      <c r="AK127" s="72"/>
      <c r="AL127" s="72"/>
      <c r="AM127" s="72"/>
      <c r="AN127" s="72">
        <f>MIN(AN81:AN126)</f>
        <v>17.75</v>
      </c>
      <c r="AO127" s="72"/>
      <c r="AP127" s="72"/>
      <c r="AQ127" s="72"/>
      <c r="AR127" s="72"/>
      <c r="AS127" s="72"/>
      <c r="AT127" s="72"/>
      <c r="AU127" s="72"/>
      <c r="AV127" s="72"/>
      <c r="AW127" s="73">
        <f>MIN(AW81:AW126)</f>
        <v>3.6900000000000002E-2</v>
      </c>
      <c r="AX127" s="72">
        <f>MIN(AX81:AX126)</f>
        <v>90.48</v>
      </c>
      <c r="AY127" s="72"/>
      <c r="AZ127" s="72"/>
      <c r="BA127" s="72"/>
      <c r="BB127" s="203">
        <f>MIN(BB81:BB126)</f>
        <v>4.7980000000000002E-3</v>
      </c>
      <c r="BC127" s="72"/>
      <c r="BD127" s="72"/>
      <c r="BE127" s="72"/>
      <c r="BF127" s="72"/>
      <c r="BG127" s="72"/>
      <c r="BH127" s="72"/>
      <c r="BI127" s="72"/>
      <c r="BJ127" s="72"/>
      <c r="BK127" s="72"/>
      <c r="BL127" s="72"/>
      <c r="BM127" s="125"/>
      <c r="BN127" s="125"/>
      <c r="BO127" s="125"/>
      <c r="BP127" s="125"/>
      <c r="BQ127" s="125"/>
      <c r="BR127" s="125"/>
      <c r="BS127" s="125"/>
      <c r="BT127" s="125"/>
      <c r="BU127" s="125"/>
      <c r="BV127" s="125"/>
      <c r="BW127" s="125"/>
      <c r="BX127" s="125"/>
      <c r="BY127" s="125"/>
      <c r="BZ127" s="125"/>
      <c r="CA127" s="125"/>
      <c r="CB127" s="125"/>
      <c r="CC127" s="125"/>
      <c r="CD127" s="125"/>
      <c r="CE127" s="125"/>
      <c r="CF127" s="125"/>
      <c r="CG127" s="125"/>
      <c r="CH127" s="125"/>
      <c r="CI127" s="125"/>
      <c r="CJ127" s="125"/>
      <c r="CK127" s="125"/>
      <c r="CL127" s="125"/>
      <c r="CM127" s="125"/>
      <c r="CN127" s="125"/>
      <c r="CO127" s="125"/>
      <c r="CP127" s="125"/>
      <c r="CQ127" s="125"/>
      <c r="CR127" s="125"/>
      <c r="CS127" s="125"/>
      <c r="CT127" s="125"/>
      <c r="CU127" s="125"/>
      <c r="CV127" s="125"/>
      <c r="CW127" s="125"/>
      <c r="CX127" s="125"/>
      <c r="CY127" s="125"/>
      <c r="CZ127" s="125"/>
      <c r="DA127" s="125"/>
      <c r="DB127" s="125"/>
      <c r="DC127" s="125"/>
      <c r="DD127" s="125"/>
      <c r="DE127" s="125"/>
      <c r="DF127" s="125"/>
      <c r="DG127" s="125"/>
      <c r="DH127" s="125"/>
      <c r="DI127" s="125"/>
      <c r="DJ127" s="125"/>
      <c r="DK127" s="125"/>
      <c r="DL127" s="125"/>
      <c r="DM127" s="125"/>
      <c r="DN127" s="125"/>
      <c r="DO127" s="125"/>
      <c r="DP127" s="125"/>
      <c r="DQ127" s="125"/>
      <c r="DR127" s="125"/>
      <c r="DS127" s="125"/>
      <c r="DT127" s="125"/>
      <c r="DU127" s="125"/>
      <c r="DV127" s="125"/>
      <c r="DW127" s="73">
        <f>MIN(DW81:DW126)</f>
        <v>1.3599999999999999E-2</v>
      </c>
      <c r="DX127" s="125"/>
      <c r="DY127" s="125"/>
      <c r="DZ127" s="125"/>
      <c r="EA127" s="125"/>
      <c r="EB127" s="125"/>
      <c r="EC127" s="125"/>
      <c r="ED127" s="125"/>
      <c r="EE127" s="73">
        <f>MIN(EE81:EE126)</f>
        <v>1.9900000000000001E-2</v>
      </c>
      <c r="EF127" s="125"/>
      <c r="EG127" s="125"/>
      <c r="EH127" s="125"/>
      <c r="EI127" s="125"/>
      <c r="EJ127" s="125"/>
      <c r="EK127" s="125"/>
      <c r="EL127" s="125"/>
      <c r="EM127" s="125"/>
      <c r="EN127" s="125"/>
      <c r="EO127" s="125"/>
      <c r="EP127" s="125"/>
      <c r="EQ127" s="125"/>
      <c r="ER127" s="125"/>
      <c r="ES127" s="125"/>
      <c r="ET127" s="125"/>
      <c r="EU127" s="125"/>
      <c r="EV127" s="125"/>
      <c r="EW127" s="125"/>
      <c r="EX127" s="125"/>
      <c r="EY127" s="73">
        <f>MIN(EY81:EY126)</f>
        <v>0.16489999999999999</v>
      </c>
      <c r="EZ127" s="125"/>
      <c r="FA127" s="162">
        <f>MIN(FA81:FA126)</f>
        <v>4.8700000000000002E-3</v>
      </c>
      <c r="FB127" s="125"/>
      <c r="FC127" s="125"/>
      <c r="FD127" s="125"/>
      <c r="FE127" s="125"/>
      <c r="FF127" s="125"/>
      <c r="FG127" s="125"/>
      <c r="FH127" s="125"/>
      <c r="FI127" s="125"/>
      <c r="FJ127" s="125"/>
      <c r="FK127" s="125"/>
      <c r="FL127" s="125"/>
      <c r="FM127" s="125"/>
      <c r="FN127" s="125"/>
      <c r="FO127" s="125"/>
      <c r="FP127" s="125"/>
      <c r="FQ127" s="125"/>
      <c r="FR127" s="125"/>
      <c r="FS127" s="125"/>
      <c r="FT127" s="125"/>
      <c r="FU127" s="125"/>
      <c r="FV127" s="125"/>
      <c r="FW127" s="125"/>
      <c r="FX127" s="125"/>
      <c r="FY127" s="125"/>
      <c r="FZ127" s="125"/>
      <c r="GA127" s="125"/>
      <c r="GB127" s="125"/>
      <c r="GC127" s="125"/>
      <c r="GD127" s="125"/>
      <c r="GE127" s="125"/>
      <c r="GF127" s="125"/>
      <c r="GG127" s="162">
        <f>MIN(GG81:GG126)</f>
        <v>2.2780000000000001E-3</v>
      </c>
      <c r="GH127" s="125"/>
      <c r="GI127" s="125"/>
      <c r="GJ127" s="125"/>
      <c r="GK127" s="125"/>
      <c r="GL127" s="125"/>
      <c r="GM127" s="125"/>
      <c r="GN127" s="125"/>
      <c r="GO127" s="125"/>
      <c r="GP127" s="203">
        <f>MIN(GP81:GP126)</f>
        <v>8.9610000000000002E-3</v>
      </c>
      <c r="GQ127" s="125"/>
      <c r="GR127" s="125"/>
      <c r="GS127" s="125"/>
      <c r="GT127" s="125"/>
      <c r="GU127" s="125"/>
      <c r="GV127" s="125"/>
      <c r="GW127" s="125"/>
      <c r="GX127" s="125"/>
      <c r="GY127" s="203">
        <f>MIN(GY81:GY126)</f>
        <v>4.365E-3</v>
      </c>
      <c r="GZ127" s="125"/>
      <c r="HA127" s="125"/>
      <c r="HB127" s="125"/>
      <c r="HC127" s="125"/>
      <c r="HD127" s="125"/>
      <c r="HE127" s="125"/>
      <c r="HF127" s="125"/>
      <c r="HG127" s="125"/>
      <c r="HH127" s="125"/>
      <c r="HI127" s="125"/>
      <c r="HJ127" s="125"/>
      <c r="HK127" s="125"/>
      <c r="HL127" s="125"/>
      <c r="HM127" s="125"/>
      <c r="HN127" s="125"/>
      <c r="HO127" s="125"/>
      <c r="HP127" s="125"/>
      <c r="HQ127" s="125"/>
      <c r="HR127" s="125"/>
      <c r="HS127" s="125"/>
      <c r="HT127" s="125"/>
      <c r="HU127" s="72">
        <f>MIN(HU81:HU126)</f>
        <v>97.852999999999994</v>
      </c>
      <c r="HV127" s="125">
        <f>MIN(HV81:HV126)</f>
        <v>0.01</v>
      </c>
      <c r="HW127" s="71">
        <f>MIN(HW81:HW126)</f>
        <v>0</v>
      </c>
      <c r="HX127" s="72"/>
      <c r="HY127" s="72"/>
      <c r="HZ127" s="190">
        <f>MIN(HZ81:HZ126)</f>
        <v>0</v>
      </c>
      <c r="IA127" s="72"/>
      <c r="IB127" s="72"/>
      <c r="IC127" s="90"/>
      <c r="ID127" s="72"/>
      <c r="IE127" s="72"/>
      <c r="IF127" s="125"/>
      <c r="IG127" s="125"/>
      <c r="IH127" s="90"/>
    </row>
    <row r="128" spans="1:242">
      <c r="A128" s="55" t="s">
        <v>1</v>
      </c>
      <c r="B128" s="75"/>
      <c r="C128" s="76">
        <f>MAX(C81:C126)</f>
        <v>99.94</v>
      </c>
      <c r="D128" s="76">
        <f>MAX(D81:D126)</f>
        <v>12.8</v>
      </c>
      <c r="E128" s="78"/>
      <c r="F128" s="127">
        <f>MAX(F81:F126)</f>
        <v>4.9660000000000002</v>
      </c>
      <c r="G128" s="76"/>
      <c r="H128" s="76">
        <f>MAX(H81:H126)</f>
        <v>83.55</v>
      </c>
      <c r="I128" s="91">
        <f>MAX(I81:I126)</f>
        <v>3</v>
      </c>
      <c r="J128" s="127">
        <f>MAX(J81:J126)</f>
        <v>1.96</v>
      </c>
      <c r="K128" s="76"/>
      <c r="L128" s="77">
        <f>MAX(L81:L126)</f>
        <v>2.9550000000000001</v>
      </c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>
        <f>MAX(W81:W126)</f>
        <v>19.5</v>
      </c>
      <c r="X128" s="76">
        <f>MAX(X81:X126)</f>
        <v>45.96</v>
      </c>
      <c r="Y128" s="78">
        <f>MAX(Y81:Y126)</f>
        <v>65.5</v>
      </c>
      <c r="Z128" s="80">
        <f>MAX(Z81:Z126)</f>
        <v>19.7</v>
      </c>
      <c r="AA128" s="76"/>
      <c r="AB128" s="76">
        <f>MAX(AB81:AB126)</f>
        <v>17.87</v>
      </c>
      <c r="AC128" s="76">
        <f>MAX(AC81:AC126)</f>
        <v>65.239999999999995</v>
      </c>
      <c r="AD128" s="76">
        <f>MAX(AD81:AD126)</f>
        <v>59</v>
      </c>
      <c r="AE128" s="76"/>
      <c r="AF128" s="76"/>
      <c r="AG128" s="76"/>
      <c r="AH128" s="76"/>
      <c r="AI128" s="76"/>
      <c r="AJ128" s="127">
        <f>MAX(AJ81:AJ126)</f>
        <v>22.63</v>
      </c>
      <c r="AK128" s="76"/>
      <c r="AL128" s="76"/>
      <c r="AM128" s="76"/>
      <c r="AN128" s="76">
        <f>MAX(AN81:AN126)</f>
        <v>33.81</v>
      </c>
      <c r="AO128" s="76"/>
      <c r="AP128" s="76"/>
      <c r="AQ128" s="76"/>
      <c r="AR128" s="76"/>
      <c r="AS128" s="76"/>
      <c r="AT128" s="76"/>
      <c r="AU128" s="76"/>
      <c r="AV128" s="76"/>
      <c r="AW128" s="77">
        <f>MAX(AW81:AW126)</f>
        <v>0.46629999999999999</v>
      </c>
      <c r="AX128" s="76">
        <f>MAX(AX81:AX126)</f>
        <v>90.59</v>
      </c>
      <c r="AY128" s="76"/>
      <c r="AZ128" s="76"/>
      <c r="BA128" s="76"/>
      <c r="BB128" s="204">
        <f>MAX(BB81:BB126)</f>
        <v>1.2319999999999999E-2</v>
      </c>
      <c r="BC128" s="76"/>
      <c r="BD128" s="76"/>
      <c r="BE128" s="76"/>
      <c r="BF128" s="76"/>
      <c r="BG128" s="76"/>
      <c r="BH128" s="76"/>
      <c r="BI128" s="76"/>
      <c r="BJ128" s="76"/>
      <c r="BK128" s="76"/>
      <c r="BL128" s="76"/>
      <c r="BM128" s="127"/>
      <c r="BN128" s="127"/>
      <c r="BO128" s="127"/>
      <c r="BP128" s="127"/>
      <c r="BQ128" s="127"/>
      <c r="BR128" s="127"/>
      <c r="BS128" s="127"/>
      <c r="BT128" s="127"/>
      <c r="BU128" s="127"/>
      <c r="BV128" s="127"/>
      <c r="BW128" s="127"/>
      <c r="BX128" s="127"/>
      <c r="BY128" s="127"/>
      <c r="BZ128" s="127"/>
      <c r="CA128" s="127"/>
      <c r="CB128" s="127"/>
      <c r="CC128" s="127"/>
      <c r="CD128" s="127"/>
      <c r="CE128" s="127"/>
      <c r="CF128" s="127"/>
      <c r="CG128" s="127"/>
      <c r="CH128" s="127"/>
      <c r="CI128" s="127"/>
      <c r="CJ128" s="127"/>
      <c r="CK128" s="127"/>
      <c r="CL128" s="127"/>
      <c r="CM128" s="127"/>
      <c r="CN128" s="127"/>
      <c r="CO128" s="127"/>
      <c r="CP128" s="127"/>
      <c r="CQ128" s="127"/>
      <c r="CR128" s="127"/>
      <c r="CS128" s="127"/>
      <c r="CT128" s="127"/>
      <c r="CU128" s="127"/>
      <c r="CV128" s="127"/>
      <c r="CW128" s="127"/>
      <c r="CX128" s="127"/>
      <c r="CY128" s="127"/>
      <c r="CZ128" s="127"/>
      <c r="DA128" s="127"/>
      <c r="DB128" s="127"/>
      <c r="DC128" s="127"/>
      <c r="DD128" s="127"/>
      <c r="DE128" s="127"/>
      <c r="DF128" s="127"/>
      <c r="DG128" s="127"/>
      <c r="DH128" s="127"/>
      <c r="DI128" s="127"/>
      <c r="DJ128" s="127"/>
      <c r="DK128" s="127"/>
      <c r="DL128" s="127"/>
      <c r="DM128" s="127"/>
      <c r="DN128" s="127"/>
      <c r="DO128" s="127"/>
      <c r="DP128" s="127"/>
      <c r="DQ128" s="127"/>
      <c r="DR128" s="127"/>
      <c r="DS128" s="127"/>
      <c r="DT128" s="127"/>
      <c r="DU128" s="127"/>
      <c r="DV128" s="127"/>
      <c r="DW128" s="77">
        <f>MAX(DW81:DW126)</f>
        <v>8.1500000000000003E-2</v>
      </c>
      <c r="DX128" s="127"/>
      <c r="DY128" s="127"/>
      <c r="DZ128" s="127"/>
      <c r="EA128" s="127"/>
      <c r="EB128" s="127"/>
      <c r="EC128" s="127"/>
      <c r="ED128" s="127"/>
      <c r="EE128" s="77">
        <f>MAX(EE81:EE126)</f>
        <v>0.46160000000000001</v>
      </c>
      <c r="EF128" s="127"/>
      <c r="EG128" s="127"/>
      <c r="EH128" s="127"/>
      <c r="EI128" s="127"/>
      <c r="EJ128" s="127"/>
      <c r="EK128" s="127"/>
      <c r="EL128" s="127"/>
      <c r="EM128" s="127"/>
      <c r="EN128" s="127"/>
      <c r="EO128" s="127"/>
      <c r="EP128" s="127"/>
      <c r="EQ128" s="127"/>
      <c r="ER128" s="127"/>
      <c r="ES128" s="127"/>
      <c r="ET128" s="127"/>
      <c r="EU128" s="127"/>
      <c r="EV128" s="127"/>
      <c r="EW128" s="127"/>
      <c r="EX128" s="127"/>
      <c r="EY128" s="77">
        <f>MAX(EY81:EY126)</f>
        <v>0.1792</v>
      </c>
      <c r="EZ128" s="127"/>
      <c r="FA128" s="163">
        <f>MAX(FA81:FA126)</f>
        <v>1.372E-2</v>
      </c>
      <c r="FB128" s="127"/>
      <c r="FC128" s="127"/>
      <c r="FD128" s="127"/>
      <c r="FE128" s="127"/>
      <c r="FF128" s="127"/>
      <c r="FG128" s="127"/>
      <c r="FH128" s="127"/>
      <c r="FI128" s="127"/>
      <c r="FJ128" s="127"/>
      <c r="FK128" s="127"/>
      <c r="FL128" s="127"/>
      <c r="FM128" s="127"/>
      <c r="FN128" s="127"/>
      <c r="FO128" s="127"/>
      <c r="FP128" s="127"/>
      <c r="FQ128" s="127"/>
      <c r="FR128" s="127"/>
      <c r="FS128" s="127"/>
      <c r="FT128" s="127"/>
      <c r="FU128" s="127"/>
      <c r="FV128" s="127"/>
      <c r="FW128" s="127"/>
      <c r="FX128" s="127"/>
      <c r="FY128" s="127"/>
      <c r="FZ128" s="127"/>
      <c r="GA128" s="127"/>
      <c r="GB128" s="127"/>
      <c r="GC128" s="127"/>
      <c r="GD128" s="127"/>
      <c r="GE128" s="127"/>
      <c r="GF128" s="127"/>
      <c r="GG128" s="163">
        <f>MAX(GG81:GG126)</f>
        <v>0.1484</v>
      </c>
      <c r="GH128" s="127"/>
      <c r="GI128" s="127"/>
      <c r="GJ128" s="127"/>
      <c r="GK128" s="127"/>
      <c r="GL128" s="127"/>
      <c r="GM128" s="127"/>
      <c r="GN128" s="127"/>
      <c r="GO128" s="127"/>
      <c r="GP128" s="204">
        <f>MAX(GP81:GP126)</f>
        <v>1.5310000000000001E-2</v>
      </c>
      <c r="GQ128" s="127"/>
      <c r="GR128" s="127"/>
      <c r="GS128" s="127"/>
      <c r="GT128" s="127"/>
      <c r="GU128" s="127"/>
      <c r="GV128" s="127"/>
      <c r="GW128" s="127"/>
      <c r="GX128" s="127"/>
      <c r="GY128" s="204">
        <f>MAX(GY81:GY126)</f>
        <v>9.5130000000000006E-2</v>
      </c>
      <c r="GZ128" s="127"/>
      <c r="HA128" s="127"/>
      <c r="HB128" s="127"/>
      <c r="HC128" s="127"/>
      <c r="HD128" s="127"/>
      <c r="HE128" s="127"/>
      <c r="HF128" s="127"/>
      <c r="HG128" s="127"/>
      <c r="HH128" s="127"/>
      <c r="HI128" s="127"/>
      <c r="HJ128" s="127"/>
      <c r="HK128" s="127"/>
      <c r="HL128" s="127"/>
      <c r="HM128" s="127"/>
      <c r="HN128" s="127"/>
      <c r="HO128" s="127"/>
      <c r="HP128" s="127"/>
      <c r="HQ128" s="127"/>
      <c r="HR128" s="127"/>
      <c r="HS128" s="127"/>
      <c r="HT128" s="127"/>
      <c r="HU128" s="76">
        <f>MAX(HU81:HU126)</f>
        <v>99.99</v>
      </c>
      <c r="HV128" s="127">
        <f>MAX(HV81:HV126)</f>
        <v>2.1469999999999998</v>
      </c>
      <c r="HW128" s="80">
        <f>MAX(HW81:HW126)</f>
        <v>0.83</v>
      </c>
      <c r="HX128" s="91"/>
      <c r="HY128" s="91"/>
      <c r="HZ128" s="78">
        <f>MAX(HZ81:HZ126)</f>
        <v>0.3</v>
      </c>
      <c r="IA128" s="91"/>
      <c r="IB128" s="78"/>
      <c r="IC128" s="91"/>
      <c r="ID128" s="91"/>
      <c r="IE128" s="91"/>
      <c r="IF128" s="76"/>
      <c r="IG128" s="78"/>
      <c r="IH128" s="78"/>
    </row>
    <row r="129" spans="1:242" ht="15.75" thickBot="1">
      <c r="A129" s="57" t="s">
        <v>2</v>
      </c>
      <c r="B129" s="66"/>
      <c r="C129" s="67">
        <f>MEDIAN(C81:C126)</f>
        <v>88.08</v>
      </c>
      <c r="D129" s="67">
        <f>MEDIAN(D81:D126)</f>
        <v>11.685</v>
      </c>
      <c r="E129" s="67"/>
      <c r="F129" s="128">
        <f>MEDIAN(F81:F126)</f>
        <v>4.8369999999999997</v>
      </c>
      <c r="G129" s="67"/>
      <c r="H129" s="67">
        <f>MEDIAN(H81:H126)</f>
        <v>81.53</v>
      </c>
      <c r="I129" s="68">
        <f>MEDIAN(I81:I126)</f>
        <v>2</v>
      </c>
      <c r="J129" s="128">
        <f>MEDIAN(J81:J126)</f>
        <v>1.9239999999999999</v>
      </c>
      <c r="K129" s="67"/>
      <c r="L129" s="82">
        <f>MEDIAN(L81:L126)</f>
        <v>0.97124999999999995</v>
      </c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>
        <f>MEDIAN(W81:W126)</f>
        <v>14.184999999999999</v>
      </c>
      <c r="X129" s="67">
        <f>MEDIAN(X81:X126)</f>
        <v>12.32</v>
      </c>
      <c r="Y129" s="69">
        <f>MEDIAN(Y81:Y126)</f>
        <v>0</v>
      </c>
      <c r="Z129" s="84">
        <f>MEDIAN(Z81:Z126)</f>
        <v>17.36</v>
      </c>
      <c r="AA129" s="67"/>
      <c r="AB129" s="67">
        <f>MEDIAN(AB81:AB126)</f>
        <v>17.149999999999999</v>
      </c>
      <c r="AC129" s="67">
        <f>MEDIAN(AC81:AC126)</f>
        <v>36.540000000000006</v>
      </c>
      <c r="AD129" s="67">
        <f>MEDIAN(AD81:AD126)</f>
        <v>17.09</v>
      </c>
      <c r="AE129" s="67"/>
      <c r="AF129" s="67"/>
      <c r="AG129" s="67"/>
      <c r="AH129" s="67"/>
      <c r="AI129" s="67"/>
      <c r="AJ129" s="128">
        <f>MEDIAN(AJ81:AJ126)</f>
        <v>14.9125</v>
      </c>
      <c r="AK129" s="67"/>
      <c r="AL129" s="67"/>
      <c r="AM129" s="67"/>
      <c r="AN129" s="67">
        <f>MEDIAN(AN81:AN126)</f>
        <v>25.78</v>
      </c>
      <c r="AO129" s="67"/>
      <c r="AP129" s="67"/>
      <c r="AQ129" s="67"/>
      <c r="AR129" s="67"/>
      <c r="AS129" s="67"/>
      <c r="AT129" s="67"/>
      <c r="AU129" s="67"/>
      <c r="AV129" s="67"/>
      <c r="AW129" s="82">
        <f>MEDIAN(AW81:AW126)</f>
        <v>0.25159999999999999</v>
      </c>
      <c r="AX129" s="67">
        <f>MEDIAN(AX81:AX126)</f>
        <v>90.534999999999997</v>
      </c>
      <c r="AY129" s="67"/>
      <c r="AZ129" s="67"/>
      <c r="BA129" s="67"/>
      <c r="BB129" s="205">
        <f>MEDIAN(BB81:BB126)</f>
        <v>8.4720000000000004E-3</v>
      </c>
      <c r="BC129" s="67"/>
      <c r="BD129" s="67"/>
      <c r="BE129" s="67"/>
      <c r="BF129" s="67"/>
      <c r="BG129" s="67"/>
      <c r="BH129" s="67"/>
      <c r="BI129" s="67"/>
      <c r="BJ129" s="67"/>
      <c r="BK129" s="67"/>
      <c r="BL129" s="67"/>
      <c r="BM129" s="128"/>
      <c r="BN129" s="128"/>
      <c r="BO129" s="128"/>
      <c r="BP129" s="128"/>
      <c r="BQ129" s="128"/>
      <c r="BR129" s="128"/>
      <c r="BS129" s="128"/>
      <c r="BT129" s="128"/>
      <c r="BU129" s="128"/>
      <c r="BV129" s="128"/>
      <c r="BW129" s="128"/>
      <c r="BX129" s="128"/>
      <c r="BY129" s="128"/>
      <c r="BZ129" s="128"/>
      <c r="CA129" s="128"/>
      <c r="CB129" s="128"/>
      <c r="CC129" s="128"/>
      <c r="CD129" s="128"/>
      <c r="CE129" s="128"/>
      <c r="CF129" s="128"/>
      <c r="CG129" s="128"/>
      <c r="CH129" s="128"/>
      <c r="CI129" s="128"/>
      <c r="CJ129" s="128"/>
      <c r="CK129" s="128"/>
      <c r="CL129" s="128"/>
      <c r="CM129" s="128"/>
      <c r="CN129" s="128"/>
      <c r="CO129" s="128"/>
      <c r="CP129" s="128"/>
      <c r="CQ129" s="128"/>
      <c r="CR129" s="128"/>
      <c r="CS129" s="128"/>
      <c r="CT129" s="128"/>
      <c r="CU129" s="128"/>
      <c r="CV129" s="128"/>
      <c r="CW129" s="128"/>
      <c r="CX129" s="128"/>
      <c r="CY129" s="128"/>
      <c r="CZ129" s="128"/>
      <c r="DA129" s="128"/>
      <c r="DB129" s="128"/>
      <c r="DC129" s="128"/>
      <c r="DD129" s="128"/>
      <c r="DE129" s="128"/>
      <c r="DF129" s="128"/>
      <c r="DG129" s="128"/>
      <c r="DH129" s="128"/>
      <c r="DI129" s="128"/>
      <c r="DJ129" s="128"/>
      <c r="DK129" s="128"/>
      <c r="DL129" s="128"/>
      <c r="DM129" s="128"/>
      <c r="DN129" s="128"/>
      <c r="DO129" s="128"/>
      <c r="DP129" s="128"/>
      <c r="DQ129" s="128"/>
      <c r="DR129" s="128"/>
      <c r="DS129" s="128"/>
      <c r="DT129" s="128"/>
      <c r="DU129" s="128"/>
      <c r="DV129" s="128"/>
      <c r="DW129" s="82">
        <f>MEDIAN(DW81:DW126)</f>
        <v>5.1900000000000002E-2</v>
      </c>
      <c r="DX129" s="128"/>
      <c r="DY129" s="128"/>
      <c r="DZ129" s="128"/>
      <c r="EA129" s="128"/>
      <c r="EB129" s="128"/>
      <c r="EC129" s="128"/>
      <c r="ED129" s="128"/>
      <c r="EE129" s="82">
        <f>MEDIAN(EE81:EE126)</f>
        <v>0.15379999999999999</v>
      </c>
      <c r="EF129" s="128"/>
      <c r="EG129" s="128"/>
      <c r="EH129" s="128"/>
      <c r="EI129" s="128"/>
      <c r="EJ129" s="128"/>
      <c r="EK129" s="128"/>
      <c r="EL129" s="128"/>
      <c r="EM129" s="128"/>
      <c r="EN129" s="128"/>
      <c r="EO129" s="128"/>
      <c r="EP129" s="128"/>
      <c r="EQ129" s="128"/>
      <c r="ER129" s="128"/>
      <c r="ES129" s="128"/>
      <c r="ET129" s="128"/>
      <c r="EU129" s="128"/>
      <c r="EV129" s="128"/>
      <c r="EW129" s="128"/>
      <c r="EX129" s="128"/>
      <c r="EY129" s="82">
        <f>MEDIAN(EY81:EY126)</f>
        <v>0.17204999999999998</v>
      </c>
      <c r="EZ129" s="128"/>
      <c r="FA129" s="164">
        <f>MEDIAN(FA81:FA126)</f>
        <v>6.7974999999999997E-3</v>
      </c>
      <c r="FB129" s="128"/>
      <c r="FC129" s="128"/>
      <c r="FD129" s="128"/>
      <c r="FE129" s="128"/>
      <c r="FF129" s="128"/>
      <c r="FG129" s="128"/>
      <c r="FH129" s="128"/>
      <c r="FI129" s="128"/>
      <c r="FJ129" s="128"/>
      <c r="FK129" s="128"/>
      <c r="FL129" s="128"/>
      <c r="FM129" s="128"/>
      <c r="FN129" s="128"/>
      <c r="FO129" s="128"/>
      <c r="FP129" s="128"/>
      <c r="FQ129" s="128"/>
      <c r="FR129" s="128"/>
      <c r="FS129" s="128"/>
      <c r="FT129" s="128"/>
      <c r="FU129" s="128"/>
      <c r="FV129" s="128"/>
      <c r="FW129" s="128"/>
      <c r="FX129" s="128"/>
      <c r="FY129" s="128"/>
      <c r="FZ129" s="128"/>
      <c r="GA129" s="128"/>
      <c r="GB129" s="128"/>
      <c r="GC129" s="128"/>
      <c r="GD129" s="128"/>
      <c r="GE129" s="128"/>
      <c r="GF129" s="128"/>
      <c r="GG129" s="164">
        <f>MEDIAN(GG81:GG126)</f>
        <v>1.7080000000000001E-2</v>
      </c>
      <c r="GH129" s="128"/>
      <c r="GI129" s="128"/>
      <c r="GJ129" s="128"/>
      <c r="GK129" s="128"/>
      <c r="GL129" s="128"/>
      <c r="GM129" s="128"/>
      <c r="GN129" s="128"/>
      <c r="GO129" s="128"/>
      <c r="GP129" s="205">
        <f>MEDIAN(GP81:GP126)</f>
        <v>1.21355E-2</v>
      </c>
      <c r="GQ129" s="128"/>
      <c r="GR129" s="128"/>
      <c r="GS129" s="128"/>
      <c r="GT129" s="128"/>
      <c r="GU129" s="128"/>
      <c r="GV129" s="128"/>
      <c r="GW129" s="128"/>
      <c r="GX129" s="128"/>
      <c r="GY129" s="205">
        <f>MEDIAN(GY81:GY126)</f>
        <v>5.3990000000000002E-3</v>
      </c>
      <c r="GZ129" s="128"/>
      <c r="HA129" s="128"/>
      <c r="HB129" s="128"/>
      <c r="HC129" s="128"/>
      <c r="HD129" s="128"/>
      <c r="HE129" s="128"/>
      <c r="HF129" s="128"/>
      <c r="HG129" s="128"/>
      <c r="HH129" s="128"/>
      <c r="HI129" s="128"/>
      <c r="HJ129" s="128"/>
      <c r="HK129" s="128"/>
      <c r="HL129" s="128"/>
      <c r="HM129" s="128"/>
      <c r="HN129" s="128"/>
      <c r="HO129" s="128"/>
      <c r="HP129" s="128"/>
      <c r="HQ129" s="128"/>
      <c r="HR129" s="128"/>
      <c r="HS129" s="128"/>
      <c r="HT129" s="128"/>
      <c r="HU129" s="67">
        <f>MEDIAN(HU81:HU126)</f>
        <v>99.64</v>
      </c>
      <c r="HV129" s="128">
        <f>MEDIAN(HV81:HV126)</f>
        <v>0.35</v>
      </c>
      <c r="HW129" s="84">
        <f>MEDIAN(HW81:HW126)</f>
        <v>0.53</v>
      </c>
      <c r="HX129" s="69"/>
      <c r="HY129" s="69"/>
      <c r="HZ129" s="69">
        <f>MEDIAN(HZ81:HZ126)</f>
        <v>0</v>
      </c>
      <c r="IA129" s="69"/>
      <c r="IB129" s="67"/>
      <c r="IC129" s="68"/>
      <c r="ID129" s="68"/>
      <c r="IE129" s="68"/>
      <c r="IF129" s="67"/>
      <c r="IG129" s="67"/>
      <c r="IH129" s="68"/>
    </row>
    <row r="130" spans="1:242">
      <c r="BA130"/>
      <c r="BB130"/>
      <c r="BC130"/>
      <c r="BD130"/>
      <c r="BE130"/>
      <c r="BF130"/>
      <c r="BG130"/>
      <c r="BH130"/>
      <c r="BI130"/>
      <c r="BJ130"/>
      <c r="BK130"/>
      <c r="BL130"/>
    </row>
    <row r="131" spans="1:242">
      <c r="A131" s="12" t="s">
        <v>33</v>
      </c>
    </row>
    <row r="132" spans="1:242">
      <c r="A132" t="s">
        <v>34</v>
      </c>
    </row>
    <row r="136" spans="1:242">
      <c r="A136" s="12"/>
    </row>
    <row r="144" spans="1:242">
      <c r="A144" s="12"/>
    </row>
  </sheetData>
  <sheetProtection algorithmName="SHA-512" hashValue="L3QnGbgeC/HMhnODw6iJTSzM1kM1gj4dapLC3IGVmwb3MgqDxjE4XdOIZmo7Q8UZCkFN+KgwnW+oAaJVtUj+lA==" saltValue="qKpt1IUV9WBB1sWQu7vsLg==" spinCount="100000" sheet="1" objects="1" scenarios="1"/>
  <sortState xmlns:xlrd2="http://schemas.microsoft.com/office/spreadsheetml/2017/richdata2" ref="A81:IH126">
    <sortCondition ref="A81:A126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17"/>
  <sheetViews>
    <sheetView showGridLines="0" zoomScale="80" zoomScaleNormal="80" workbookViewId="0">
      <selection activeCell="F12" sqref="F12"/>
    </sheetView>
  </sheetViews>
  <sheetFormatPr defaultRowHeight="15"/>
  <cols>
    <col min="1" max="1" width="4.42578125" customWidth="1"/>
    <col min="2" max="2" width="4" customWidth="1"/>
    <col min="3" max="3" width="58.7109375" customWidth="1"/>
    <col min="4" max="6" width="30.7109375" customWidth="1"/>
  </cols>
  <sheetData>
    <row r="1" spans="2:6" ht="120" customHeight="1">
      <c r="D1" s="175" t="s">
        <v>380</v>
      </c>
    </row>
    <row r="2" spans="2:6">
      <c r="B2" s="8" t="s">
        <v>32</v>
      </c>
    </row>
    <row r="3" spans="2:6" ht="15.75" thickBot="1"/>
    <row r="4" spans="2:6" ht="45" customHeight="1" thickBot="1">
      <c r="B4" s="92"/>
      <c r="C4" s="93" t="s">
        <v>8</v>
      </c>
      <c r="D4" s="94" t="s">
        <v>9</v>
      </c>
      <c r="E4" s="94" t="s">
        <v>10</v>
      </c>
      <c r="F4" s="95" t="s">
        <v>11</v>
      </c>
    </row>
    <row r="5" spans="2:6" ht="24.95" customHeight="1" thickTop="1">
      <c r="B5" s="96"/>
      <c r="C5" s="97" t="s">
        <v>12</v>
      </c>
      <c r="D5" s="98">
        <v>35</v>
      </c>
      <c r="E5" s="98">
        <v>0</v>
      </c>
      <c r="F5" s="170"/>
    </row>
    <row r="6" spans="2:6" ht="24.95" customHeight="1">
      <c r="B6" s="99"/>
      <c r="C6" s="100" t="s">
        <v>13</v>
      </c>
      <c r="D6" s="101">
        <v>6</v>
      </c>
      <c r="E6" s="101">
        <v>0</v>
      </c>
      <c r="F6" s="106"/>
    </row>
    <row r="7" spans="2:6" ht="24.95" customHeight="1">
      <c r="B7" s="99"/>
      <c r="C7" s="100" t="s">
        <v>14</v>
      </c>
      <c r="D7" s="101">
        <v>0</v>
      </c>
      <c r="E7" s="101"/>
      <c r="F7" s="106"/>
    </row>
    <row r="8" spans="2:6" ht="24.95" customHeight="1">
      <c r="B8" s="99"/>
      <c r="C8" s="102" t="s">
        <v>15</v>
      </c>
      <c r="D8" s="103">
        <v>0</v>
      </c>
      <c r="E8" s="103"/>
      <c r="F8" s="171"/>
    </row>
    <row r="9" spans="2:6" ht="24.95" customHeight="1">
      <c r="B9" s="99"/>
      <c r="C9" s="100" t="s">
        <v>16</v>
      </c>
      <c r="D9" s="101">
        <v>0</v>
      </c>
      <c r="E9" s="101"/>
      <c r="F9" s="106"/>
    </row>
    <row r="10" spans="2:6" ht="24.95" customHeight="1">
      <c r="B10" s="99"/>
      <c r="C10" s="104" t="s">
        <v>17</v>
      </c>
      <c r="D10" s="105">
        <v>8</v>
      </c>
      <c r="E10" s="105">
        <v>1</v>
      </c>
      <c r="F10" s="172">
        <v>0.125</v>
      </c>
    </row>
    <row r="11" spans="2:6" ht="24.95" customHeight="1">
      <c r="B11" s="99"/>
      <c r="C11" s="100" t="s">
        <v>18</v>
      </c>
      <c r="D11" s="101">
        <v>0</v>
      </c>
      <c r="E11" s="101"/>
      <c r="F11" s="106"/>
    </row>
    <row r="12" spans="2:6" ht="24.95" customHeight="1">
      <c r="B12" s="99"/>
      <c r="C12" s="104" t="s">
        <v>19</v>
      </c>
      <c r="D12" s="105">
        <v>0</v>
      </c>
      <c r="E12" s="105"/>
      <c r="F12" s="172"/>
    </row>
    <row r="13" spans="2:6" ht="24.95" customHeight="1">
      <c r="B13" s="99"/>
      <c r="C13" s="100" t="s">
        <v>20</v>
      </c>
      <c r="D13" s="101">
        <v>0</v>
      </c>
      <c r="E13" s="101"/>
      <c r="F13" s="106"/>
    </row>
    <row r="14" spans="2:6" ht="24.95" customHeight="1">
      <c r="B14" s="99"/>
      <c r="C14" s="104" t="s">
        <v>21</v>
      </c>
      <c r="D14" s="105">
        <v>0</v>
      </c>
      <c r="E14" s="105"/>
      <c r="F14" s="172"/>
    </row>
    <row r="15" spans="2:6" ht="24.95" customHeight="1">
      <c r="B15" s="99"/>
      <c r="C15" s="100" t="s">
        <v>22</v>
      </c>
      <c r="D15" s="101">
        <v>2</v>
      </c>
      <c r="E15" s="101">
        <v>0</v>
      </c>
      <c r="F15" s="106"/>
    </row>
    <row r="16" spans="2:6" ht="24.95" customHeight="1">
      <c r="B16" s="99"/>
      <c r="C16" s="107" t="s">
        <v>23</v>
      </c>
      <c r="D16" s="108">
        <v>0</v>
      </c>
      <c r="E16" s="108"/>
      <c r="F16" s="173"/>
    </row>
    <row r="17" spans="2:6" ht="24.95" customHeight="1" thickBot="1">
      <c r="B17" s="109"/>
      <c r="C17" s="110" t="s">
        <v>24</v>
      </c>
      <c r="D17" s="111">
        <v>2</v>
      </c>
      <c r="E17" s="111">
        <v>0</v>
      </c>
      <c r="F17" s="174"/>
    </row>
  </sheetData>
  <sheetProtection algorithmName="SHA-512" hashValue="jsZTBCwa9ycgkFmvzFZGueE6ObeP3Y56TTR8ehYf2DySOpPsgsjVqIeXVKGQ+yr09xvkNIocU1TIaV+n56kX1g==" saltValue="ChA/K0b1BGjGyxzhUYnBhg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14"/>
  <sheetViews>
    <sheetView showGridLines="0" zoomScale="80" zoomScaleNormal="80" workbookViewId="0">
      <selection activeCell="F17" sqref="F17"/>
    </sheetView>
  </sheetViews>
  <sheetFormatPr defaultRowHeight="15"/>
  <cols>
    <col min="1" max="1" width="4.140625" customWidth="1"/>
    <col min="2" max="2" width="3.85546875" customWidth="1"/>
    <col min="3" max="3" width="34.85546875" customWidth="1"/>
    <col min="4" max="9" width="15.7109375" customWidth="1"/>
  </cols>
  <sheetData>
    <row r="1" spans="2:9" ht="120" customHeight="1">
      <c r="E1" s="175" t="s">
        <v>382</v>
      </c>
    </row>
    <row r="2" spans="2:9">
      <c r="B2" s="254" t="s">
        <v>35</v>
      </c>
      <c r="C2" s="254"/>
      <c r="D2" s="254"/>
      <c r="E2" s="254"/>
      <c r="F2" s="254"/>
      <c r="G2" s="254"/>
      <c r="H2" s="254"/>
      <c r="I2" s="254"/>
    </row>
    <row r="3" spans="2:9" ht="15.75" thickBot="1">
      <c r="B3" s="5"/>
      <c r="C3" s="5"/>
      <c r="D3" s="6"/>
      <c r="E3" s="6"/>
      <c r="F3" s="6"/>
    </row>
    <row r="4" spans="2:9" ht="45" customHeight="1" thickBot="1">
      <c r="B4" s="114"/>
      <c r="C4" s="93" t="s">
        <v>25</v>
      </c>
      <c r="D4" s="245" t="s">
        <v>9</v>
      </c>
      <c r="E4" s="245"/>
      <c r="F4" s="245" t="s">
        <v>10</v>
      </c>
      <c r="G4" s="245"/>
      <c r="H4" s="245" t="s">
        <v>11</v>
      </c>
      <c r="I4" s="246"/>
    </row>
    <row r="5" spans="2:9" ht="24.95" customHeight="1" thickTop="1">
      <c r="B5" s="112"/>
      <c r="C5" s="104" t="s">
        <v>26</v>
      </c>
      <c r="D5" s="255">
        <v>0</v>
      </c>
      <c r="E5" s="255"/>
      <c r="F5" s="255"/>
      <c r="G5" s="255"/>
      <c r="H5" s="247"/>
      <c r="I5" s="248"/>
    </row>
    <row r="6" spans="2:9" ht="24.95" customHeight="1">
      <c r="B6" s="112"/>
      <c r="C6" s="104" t="s">
        <v>27</v>
      </c>
      <c r="D6" s="255">
        <v>0</v>
      </c>
      <c r="E6" s="255"/>
      <c r="F6" s="255"/>
      <c r="G6" s="255"/>
      <c r="H6" s="249"/>
      <c r="I6" s="250"/>
    </row>
    <row r="7" spans="2:9" ht="24.95" customHeight="1" thickBot="1">
      <c r="B7" s="113"/>
      <c r="C7" s="110" t="s">
        <v>28</v>
      </c>
      <c r="D7" s="253">
        <v>10</v>
      </c>
      <c r="E7" s="253"/>
      <c r="F7" s="253">
        <v>0</v>
      </c>
      <c r="G7" s="253"/>
      <c r="H7" s="251"/>
      <c r="I7" s="252"/>
    </row>
    <row r="10" spans="2:9">
      <c r="B10" s="254" t="s">
        <v>36</v>
      </c>
      <c r="C10" s="254"/>
      <c r="D10" s="254"/>
      <c r="E10" s="254"/>
      <c r="F10" s="254"/>
      <c r="G10" s="254"/>
      <c r="H10" s="254"/>
      <c r="I10" s="254"/>
    </row>
    <row r="11" spans="2:9" ht="15.75" thickBot="1">
      <c r="B11" s="5"/>
      <c r="C11" s="5"/>
      <c r="D11" s="6"/>
      <c r="E11" s="6"/>
      <c r="F11" s="6"/>
    </row>
    <row r="12" spans="2:9" ht="45" customHeight="1" thickBot="1">
      <c r="B12" s="122"/>
      <c r="C12" s="93" t="s">
        <v>25</v>
      </c>
      <c r="D12" s="245" t="s">
        <v>9</v>
      </c>
      <c r="E12" s="245"/>
      <c r="F12" s="245" t="s">
        <v>10</v>
      </c>
      <c r="G12" s="245"/>
      <c r="H12" s="245" t="s">
        <v>11</v>
      </c>
      <c r="I12" s="246"/>
    </row>
    <row r="13" spans="2:9" ht="24.95" customHeight="1" thickTop="1">
      <c r="B13" s="112"/>
      <c r="C13" s="104" t="s">
        <v>31</v>
      </c>
      <c r="D13" s="255">
        <v>0</v>
      </c>
      <c r="E13" s="255"/>
      <c r="F13" s="255"/>
      <c r="G13" s="255"/>
      <c r="H13" s="241"/>
      <c r="I13" s="242"/>
    </row>
    <row r="14" spans="2:9" ht="24.95" customHeight="1" thickBot="1">
      <c r="B14" s="113"/>
      <c r="C14" s="110" t="s">
        <v>28</v>
      </c>
      <c r="D14" s="253">
        <v>3</v>
      </c>
      <c r="E14" s="253"/>
      <c r="F14" s="253">
        <v>0</v>
      </c>
      <c r="G14" s="253"/>
      <c r="H14" s="243"/>
      <c r="I14" s="244"/>
    </row>
  </sheetData>
  <sheetProtection algorithmName="SHA-512" hashValue="wI5NN9xvo7l+QujF1iRvlT1x7SVgi/Z9EB8Hnc7KykIxSZ9x8z0uwrHE3dyq7/hcEqKSSdPFclxy/6dWH/RetA==" saltValue="OPmzm995AITFh1Q9AAXcjw==" spinCount="100000" sheet="1" objects="1" scenarios="1"/>
  <mergeCells count="23">
    <mergeCell ref="D12:E12"/>
    <mergeCell ref="F12:G12"/>
    <mergeCell ref="H12:I12"/>
    <mergeCell ref="F14:G14"/>
    <mergeCell ref="B2:I2"/>
    <mergeCell ref="B10:I10"/>
    <mergeCell ref="D13:E13"/>
    <mergeCell ref="F13:G13"/>
    <mergeCell ref="D14:E14"/>
    <mergeCell ref="D5:E5"/>
    <mergeCell ref="D6:E6"/>
    <mergeCell ref="D7:E7"/>
    <mergeCell ref="F5:G5"/>
    <mergeCell ref="F6:G6"/>
    <mergeCell ref="F7:G7"/>
    <mergeCell ref="D4:E4"/>
    <mergeCell ref="H13:I13"/>
    <mergeCell ref="H14:I14"/>
    <mergeCell ref="F4:G4"/>
    <mergeCell ref="H4:I4"/>
    <mergeCell ref="H5:I5"/>
    <mergeCell ref="H6:I6"/>
    <mergeCell ref="H7:I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25"/>
  <sheetViews>
    <sheetView showGridLines="0" zoomScale="80" zoomScaleNormal="80" workbookViewId="0">
      <selection activeCell="E22" sqref="E22"/>
    </sheetView>
  </sheetViews>
  <sheetFormatPr defaultRowHeight="15"/>
  <cols>
    <col min="1" max="2" width="3" customWidth="1"/>
    <col min="3" max="3" width="26.85546875" customWidth="1"/>
    <col min="4" max="42" width="15.7109375" customWidth="1"/>
  </cols>
  <sheetData>
    <row r="1" spans="1:43" ht="120.75" customHeight="1">
      <c r="D1" s="2"/>
      <c r="E1" s="2"/>
      <c r="F1" s="175" t="s">
        <v>380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43" ht="15.75">
      <c r="B2" s="19" t="s">
        <v>63</v>
      </c>
      <c r="C2" s="5"/>
      <c r="D2" s="6"/>
      <c r="E2" s="6"/>
      <c r="F2" s="6"/>
      <c r="G2" s="21"/>
      <c r="H2" s="20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43" ht="15.75" thickBot="1">
      <c r="B3" s="5"/>
      <c r="C3" s="5"/>
      <c r="D3" s="6"/>
      <c r="E3" s="6"/>
      <c r="F3" s="6"/>
      <c r="G3" s="6"/>
      <c r="H3" s="6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43" ht="45" customHeight="1" thickBot="1">
      <c r="B4" s="114"/>
      <c r="C4" s="93" t="s">
        <v>25</v>
      </c>
      <c r="D4" s="245" t="s">
        <v>9</v>
      </c>
      <c r="E4" s="245"/>
      <c r="F4" s="245" t="s">
        <v>10</v>
      </c>
      <c r="G4" s="245"/>
      <c r="H4" s="245" t="s">
        <v>11</v>
      </c>
      <c r="I4" s="246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43" ht="24.95" customHeight="1" thickTop="1">
      <c r="B5" s="112"/>
      <c r="C5" s="104" t="s">
        <v>64</v>
      </c>
      <c r="D5" s="255">
        <v>13</v>
      </c>
      <c r="E5" s="255"/>
      <c r="F5" s="255">
        <v>0</v>
      </c>
      <c r="G5" s="255"/>
      <c r="H5" s="247"/>
      <c r="I5" s="248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43" ht="24.95" customHeight="1">
      <c r="B6" s="112"/>
      <c r="C6" s="104" t="s">
        <v>65</v>
      </c>
      <c r="D6" s="255">
        <v>3</v>
      </c>
      <c r="E6" s="255"/>
      <c r="F6" s="255">
        <v>0</v>
      </c>
      <c r="G6" s="255"/>
      <c r="H6" s="249"/>
      <c r="I6" s="250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43" ht="24.95" customHeight="1" thickBot="1">
      <c r="B7" s="113"/>
      <c r="C7" s="110" t="s">
        <v>28</v>
      </c>
      <c r="D7" s="253">
        <v>1</v>
      </c>
      <c r="E7" s="253"/>
      <c r="F7" s="253"/>
      <c r="G7" s="253"/>
      <c r="H7" s="251"/>
      <c r="I7" s="25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43">
      <c r="B8" s="5"/>
      <c r="C8" s="5"/>
      <c r="D8" s="6"/>
      <c r="E8" s="6"/>
      <c r="F8" s="6"/>
      <c r="G8" s="6"/>
      <c r="H8" s="6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43">
      <c r="B9" s="5"/>
      <c r="C9" s="5"/>
      <c r="D9" s="6"/>
      <c r="E9" s="6"/>
      <c r="F9" s="6"/>
      <c r="G9" s="6"/>
      <c r="H9" s="6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43" ht="17.25">
      <c r="B10" s="23" t="s">
        <v>101</v>
      </c>
      <c r="C10" s="24"/>
      <c r="D10" s="25"/>
      <c r="E10" s="25"/>
      <c r="F10" s="25"/>
      <c r="G10" s="25"/>
      <c r="H10" s="25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43" ht="15.75" thickBot="1">
      <c r="B11" s="5"/>
      <c r="C11" s="5"/>
      <c r="D11" s="6"/>
      <c r="E11" s="6"/>
      <c r="F11" s="6"/>
      <c r="G11" s="6"/>
      <c r="H11" s="6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43" ht="45" customHeight="1" thickBot="1">
      <c r="A12" s="4"/>
      <c r="B12" s="117"/>
      <c r="C12" s="118" t="s">
        <v>102</v>
      </c>
      <c r="D12" s="119" t="s">
        <v>3</v>
      </c>
      <c r="E12" s="120"/>
      <c r="F12" s="120" t="s">
        <v>103</v>
      </c>
      <c r="G12" s="119" t="s">
        <v>104</v>
      </c>
      <c r="H12" s="119" t="s">
        <v>105</v>
      </c>
      <c r="I12" s="119" t="s">
        <v>106</v>
      </c>
      <c r="J12" s="119" t="s">
        <v>107</v>
      </c>
      <c r="K12" s="119" t="s">
        <v>66</v>
      </c>
      <c r="L12" s="119" t="s">
        <v>67</v>
      </c>
      <c r="M12" s="119" t="s">
        <v>68</v>
      </c>
      <c r="N12" s="119" t="s">
        <v>69</v>
      </c>
      <c r="O12" s="119" t="s">
        <v>70</v>
      </c>
      <c r="P12" s="119" t="s">
        <v>71</v>
      </c>
      <c r="Q12" s="119" t="s">
        <v>72</v>
      </c>
      <c r="R12" s="119" t="s">
        <v>73</v>
      </c>
      <c r="S12" s="119" t="s">
        <v>74</v>
      </c>
      <c r="T12" s="119" t="s">
        <v>108</v>
      </c>
      <c r="U12" s="119" t="s">
        <v>109</v>
      </c>
      <c r="V12" s="119" t="s">
        <v>110</v>
      </c>
      <c r="W12" s="119" t="s">
        <v>111</v>
      </c>
      <c r="X12" s="119" t="s">
        <v>112</v>
      </c>
      <c r="Y12" s="119" t="s">
        <v>113</v>
      </c>
      <c r="Z12" s="119" t="s">
        <v>129</v>
      </c>
      <c r="AA12" s="119" t="s">
        <v>130</v>
      </c>
      <c r="AB12" s="119" t="s">
        <v>131</v>
      </c>
      <c r="AC12" s="119" t="s">
        <v>132</v>
      </c>
      <c r="AD12" s="119" t="s">
        <v>133</v>
      </c>
      <c r="AE12" s="119" t="s">
        <v>134</v>
      </c>
      <c r="AF12" s="119" t="s">
        <v>135</v>
      </c>
      <c r="AG12" s="119" t="s">
        <v>136</v>
      </c>
      <c r="AH12" s="119" t="s">
        <v>137</v>
      </c>
      <c r="AI12" s="119" t="s">
        <v>138</v>
      </c>
      <c r="AJ12" s="119" t="s">
        <v>139</v>
      </c>
      <c r="AK12" s="119" t="s">
        <v>140</v>
      </c>
      <c r="AL12" s="119" t="s">
        <v>141</v>
      </c>
      <c r="AM12" s="119" t="s">
        <v>142</v>
      </c>
      <c r="AN12" s="119" t="s">
        <v>143</v>
      </c>
      <c r="AO12" s="119" t="s">
        <v>144</v>
      </c>
      <c r="AP12" s="121" t="s">
        <v>145</v>
      </c>
    </row>
    <row r="13" spans="1:43" ht="24.95" customHeight="1" thickTop="1">
      <c r="B13" s="115"/>
      <c r="C13" s="134" t="s">
        <v>472</v>
      </c>
      <c r="D13" s="135">
        <v>23004822</v>
      </c>
      <c r="E13" s="137"/>
      <c r="F13" s="136">
        <v>87.79</v>
      </c>
      <c r="G13" s="137" t="s">
        <v>399</v>
      </c>
      <c r="H13" s="137" t="s">
        <v>399</v>
      </c>
      <c r="I13" s="137" t="s">
        <v>400</v>
      </c>
      <c r="J13" s="137" t="s">
        <v>400</v>
      </c>
      <c r="K13" s="137" t="s">
        <v>401</v>
      </c>
      <c r="L13" s="137" t="s">
        <v>498</v>
      </c>
      <c r="M13" s="137" t="s">
        <v>401</v>
      </c>
      <c r="N13" s="135">
        <v>0</v>
      </c>
      <c r="O13" s="137" t="s">
        <v>402</v>
      </c>
      <c r="P13" s="137" t="s">
        <v>501</v>
      </c>
      <c r="Q13" s="137" t="s">
        <v>403</v>
      </c>
      <c r="R13" s="137" t="s">
        <v>402</v>
      </c>
      <c r="S13" s="135">
        <v>0</v>
      </c>
      <c r="T13" s="137" t="s">
        <v>402</v>
      </c>
      <c r="U13" s="137" t="s">
        <v>402</v>
      </c>
      <c r="V13" s="137" t="s">
        <v>402</v>
      </c>
      <c r="W13" s="137" t="s">
        <v>402</v>
      </c>
      <c r="X13" s="137" t="s">
        <v>402</v>
      </c>
      <c r="Y13" s="137" t="s">
        <v>404</v>
      </c>
      <c r="Z13" s="137" t="s">
        <v>402</v>
      </c>
      <c r="AA13" s="137" t="s">
        <v>402</v>
      </c>
      <c r="AB13" s="137" t="s">
        <v>402</v>
      </c>
      <c r="AC13" s="137" t="s">
        <v>402</v>
      </c>
      <c r="AD13" s="137" t="s">
        <v>402</v>
      </c>
      <c r="AE13" s="137" t="s">
        <v>402</v>
      </c>
      <c r="AF13" s="137" t="s">
        <v>402</v>
      </c>
      <c r="AG13" s="137" t="s">
        <v>402</v>
      </c>
      <c r="AH13" s="137" t="s">
        <v>402</v>
      </c>
      <c r="AI13" s="137" t="s">
        <v>402</v>
      </c>
      <c r="AJ13" s="137" t="s">
        <v>402</v>
      </c>
      <c r="AK13" s="137" t="s">
        <v>402</v>
      </c>
      <c r="AL13" s="137" t="s">
        <v>402</v>
      </c>
      <c r="AM13" s="137" t="s">
        <v>402</v>
      </c>
      <c r="AN13" s="137" t="s">
        <v>402</v>
      </c>
      <c r="AO13" s="137" t="s">
        <v>402</v>
      </c>
      <c r="AP13" s="140" t="s">
        <v>402</v>
      </c>
      <c r="AQ13" s="13"/>
    </row>
    <row r="14" spans="1:43" ht="24.95" customHeight="1">
      <c r="B14" s="115"/>
      <c r="C14" s="134" t="s">
        <v>472</v>
      </c>
      <c r="D14" s="135">
        <v>23004685</v>
      </c>
      <c r="E14" s="137"/>
      <c r="F14" s="136">
        <v>88.63</v>
      </c>
      <c r="G14" s="137" t="s">
        <v>399</v>
      </c>
      <c r="H14" s="137" t="s">
        <v>399</v>
      </c>
      <c r="I14" s="137" t="s">
        <v>400</v>
      </c>
      <c r="J14" s="137" t="s">
        <v>400</v>
      </c>
      <c r="K14" s="137" t="s">
        <v>401</v>
      </c>
      <c r="L14" s="137" t="s">
        <v>498</v>
      </c>
      <c r="M14" s="137" t="s">
        <v>401</v>
      </c>
      <c r="N14" s="135">
        <v>0</v>
      </c>
      <c r="O14" s="137" t="s">
        <v>402</v>
      </c>
      <c r="P14" s="137" t="s">
        <v>501</v>
      </c>
      <c r="Q14" s="137" t="s">
        <v>403</v>
      </c>
      <c r="R14" s="137" t="s">
        <v>402</v>
      </c>
      <c r="S14" s="135">
        <v>0</v>
      </c>
      <c r="T14" s="137" t="s">
        <v>402</v>
      </c>
      <c r="U14" s="137" t="s">
        <v>402</v>
      </c>
      <c r="V14" s="137" t="s">
        <v>402</v>
      </c>
      <c r="W14" s="136">
        <v>19</v>
      </c>
      <c r="X14" s="136">
        <v>5.6790000000000003</v>
      </c>
      <c r="Y14" s="137" t="s">
        <v>404</v>
      </c>
      <c r="Z14" s="137" t="s">
        <v>402</v>
      </c>
      <c r="AA14" s="137" t="s">
        <v>402</v>
      </c>
      <c r="AB14" s="137" t="s">
        <v>402</v>
      </c>
      <c r="AC14" s="137" t="s">
        <v>402</v>
      </c>
      <c r="AD14" s="137" t="s">
        <v>402</v>
      </c>
      <c r="AE14" s="137" t="s">
        <v>402</v>
      </c>
      <c r="AF14" s="137" t="s">
        <v>402</v>
      </c>
      <c r="AG14" s="137" t="s">
        <v>402</v>
      </c>
      <c r="AH14" s="137" t="s">
        <v>402</v>
      </c>
      <c r="AI14" s="137" t="s">
        <v>402</v>
      </c>
      <c r="AJ14" s="137" t="s">
        <v>402</v>
      </c>
      <c r="AK14" s="137" t="s">
        <v>402</v>
      </c>
      <c r="AL14" s="137" t="s">
        <v>402</v>
      </c>
      <c r="AM14" s="137" t="s">
        <v>402</v>
      </c>
      <c r="AN14" s="137" t="s">
        <v>402</v>
      </c>
      <c r="AO14" s="137" t="s">
        <v>402</v>
      </c>
      <c r="AP14" s="140" t="s">
        <v>402</v>
      </c>
      <c r="AQ14" s="13"/>
    </row>
    <row r="15" spans="1:43" ht="24.95" customHeight="1">
      <c r="B15" s="115"/>
      <c r="C15" s="134" t="s">
        <v>472</v>
      </c>
      <c r="D15" s="135">
        <v>23004251</v>
      </c>
      <c r="E15" s="137"/>
      <c r="F15" s="136">
        <v>87.61</v>
      </c>
      <c r="G15" s="137" t="s">
        <v>399</v>
      </c>
      <c r="H15" s="137" t="s">
        <v>399</v>
      </c>
      <c r="I15" s="137" t="s">
        <v>400</v>
      </c>
      <c r="J15" s="137" t="s">
        <v>400</v>
      </c>
      <c r="K15" s="137" t="s">
        <v>401</v>
      </c>
      <c r="L15" s="137" t="s">
        <v>498</v>
      </c>
      <c r="M15" s="137" t="s">
        <v>401</v>
      </c>
      <c r="N15" s="135">
        <v>0</v>
      </c>
      <c r="O15" s="137" t="s">
        <v>402</v>
      </c>
      <c r="P15" s="137" t="s">
        <v>501</v>
      </c>
      <c r="Q15" s="136">
        <v>8.8699999999999992</v>
      </c>
      <c r="R15" s="136">
        <v>17</v>
      </c>
      <c r="S15" s="136">
        <v>25.9</v>
      </c>
      <c r="T15" s="137" t="s">
        <v>402</v>
      </c>
      <c r="U15" s="137" t="s">
        <v>402</v>
      </c>
      <c r="V15" s="136">
        <v>17.149999999999999</v>
      </c>
      <c r="W15" s="136">
        <v>65.239999999999995</v>
      </c>
      <c r="X15" s="136">
        <v>59</v>
      </c>
      <c r="Y15" s="137" t="s">
        <v>404</v>
      </c>
      <c r="Z15" s="137" t="s">
        <v>402</v>
      </c>
      <c r="AA15" s="137" t="s">
        <v>402</v>
      </c>
      <c r="AB15" s="137" t="s">
        <v>402</v>
      </c>
      <c r="AC15" s="137" t="s">
        <v>402</v>
      </c>
      <c r="AD15" s="136">
        <v>22.63</v>
      </c>
      <c r="AE15" s="136">
        <v>5.1289999999999996</v>
      </c>
      <c r="AF15" s="136" t="s">
        <v>402</v>
      </c>
      <c r="AG15" s="136" t="s">
        <v>402</v>
      </c>
      <c r="AH15" s="136">
        <v>33.81</v>
      </c>
      <c r="AI15" s="136" t="s">
        <v>402</v>
      </c>
      <c r="AJ15" s="136" t="s">
        <v>402</v>
      </c>
      <c r="AK15" s="136" t="s">
        <v>402</v>
      </c>
      <c r="AL15" s="136" t="s">
        <v>402</v>
      </c>
      <c r="AM15" s="136" t="s">
        <v>402</v>
      </c>
      <c r="AN15" s="136" t="s">
        <v>402</v>
      </c>
      <c r="AO15" s="136" t="s">
        <v>402</v>
      </c>
      <c r="AP15" s="238" t="s">
        <v>402</v>
      </c>
      <c r="AQ15" s="13"/>
    </row>
    <row r="16" spans="1:43" ht="24.95" customHeight="1">
      <c r="B16" s="115"/>
      <c r="C16" s="134" t="s">
        <v>472</v>
      </c>
      <c r="D16" s="135">
        <v>23004135</v>
      </c>
      <c r="E16" s="137"/>
      <c r="F16" s="136">
        <v>88.31</v>
      </c>
      <c r="G16" s="137" t="s">
        <v>399</v>
      </c>
      <c r="H16" s="137" t="s">
        <v>399</v>
      </c>
      <c r="I16" s="137" t="s">
        <v>400</v>
      </c>
      <c r="J16" s="137" t="s">
        <v>400</v>
      </c>
      <c r="K16" s="137" t="s">
        <v>401</v>
      </c>
      <c r="L16" s="137" t="s">
        <v>498</v>
      </c>
      <c r="M16" s="137" t="s">
        <v>401</v>
      </c>
      <c r="N16" s="135">
        <v>0</v>
      </c>
      <c r="O16" s="137" t="s">
        <v>402</v>
      </c>
      <c r="P16" s="137" t="s">
        <v>501</v>
      </c>
      <c r="Q16" s="137" t="s">
        <v>403</v>
      </c>
      <c r="R16" s="136">
        <v>5.29</v>
      </c>
      <c r="S16" s="136">
        <v>5.29</v>
      </c>
      <c r="T16" s="136">
        <v>17.760000000000002</v>
      </c>
      <c r="U16" s="137" t="s">
        <v>402</v>
      </c>
      <c r="V16" s="136">
        <v>7.7809999999999997</v>
      </c>
      <c r="W16" s="136">
        <v>53</v>
      </c>
      <c r="X16" s="136">
        <v>32.799999999999997</v>
      </c>
      <c r="Y16" s="137" t="s">
        <v>404</v>
      </c>
      <c r="Z16" s="136">
        <v>18.059999999999999</v>
      </c>
      <c r="AA16" s="137" t="s">
        <v>402</v>
      </c>
      <c r="AB16" s="139">
        <v>6.79</v>
      </c>
      <c r="AC16" s="137" t="s">
        <v>402</v>
      </c>
      <c r="AD16" s="139">
        <v>7.1950000000000003</v>
      </c>
      <c r="AE16" s="139" t="s">
        <v>402</v>
      </c>
      <c r="AF16" s="139" t="s">
        <v>402</v>
      </c>
      <c r="AG16" s="139" t="s">
        <v>402</v>
      </c>
      <c r="AH16" s="136">
        <v>17.75</v>
      </c>
      <c r="AI16" s="139" t="s">
        <v>402</v>
      </c>
      <c r="AJ16" s="139">
        <v>11.82</v>
      </c>
      <c r="AK16" s="139" t="s">
        <v>402</v>
      </c>
      <c r="AL16" s="139" t="s">
        <v>402</v>
      </c>
      <c r="AM16" s="139" t="s">
        <v>402</v>
      </c>
      <c r="AN16" s="139" t="s">
        <v>402</v>
      </c>
      <c r="AO16" s="139" t="s">
        <v>402</v>
      </c>
      <c r="AP16" s="239" t="s">
        <v>402</v>
      </c>
      <c r="AQ16" s="13"/>
    </row>
    <row r="17" spans="2:43" ht="24.95" customHeight="1">
      <c r="B17" s="115"/>
      <c r="C17" s="134" t="s">
        <v>472</v>
      </c>
      <c r="D17" s="135">
        <v>23003723</v>
      </c>
      <c r="E17" s="137"/>
      <c r="F17" s="136">
        <v>89.33</v>
      </c>
      <c r="G17" s="137" t="s">
        <v>399</v>
      </c>
      <c r="H17" s="137" t="s">
        <v>399</v>
      </c>
      <c r="I17" s="137" t="s">
        <v>400</v>
      </c>
      <c r="J17" s="137" t="s">
        <v>400</v>
      </c>
      <c r="K17" s="137" t="s">
        <v>401</v>
      </c>
      <c r="L17" s="137" t="s">
        <v>498</v>
      </c>
      <c r="M17" s="137" t="s">
        <v>401</v>
      </c>
      <c r="N17" s="135">
        <v>0</v>
      </c>
      <c r="O17" s="137" t="s">
        <v>402</v>
      </c>
      <c r="P17" s="137" t="s">
        <v>501</v>
      </c>
      <c r="Q17" s="137" t="s">
        <v>403</v>
      </c>
      <c r="R17" s="137" t="s">
        <v>402</v>
      </c>
      <c r="S17" s="135">
        <v>0</v>
      </c>
      <c r="T17" s="137" t="s">
        <v>402</v>
      </c>
      <c r="U17" s="137" t="s">
        <v>402</v>
      </c>
      <c r="V17" s="137" t="s">
        <v>402</v>
      </c>
      <c r="W17" s="137" t="s">
        <v>402</v>
      </c>
      <c r="X17" s="137" t="s">
        <v>402</v>
      </c>
      <c r="Y17" s="137" t="s">
        <v>404</v>
      </c>
      <c r="Z17" s="137" t="s">
        <v>402</v>
      </c>
      <c r="AA17" s="137" t="s">
        <v>402</v>
      </c>
      <c r="AB17" s="137" t="s">
        <v>402</v>
      </c>
      <c r="AC17" s="137" t="s">
        <v>402</v>
      </c>
      <c r="AD17" s="137" t="s">
        <v>402</v>
      </c>
      <c r="AE17" s="137" t="s">
        <v>402</v>
      </c>
      <c r="AF17" s="137" t="s">
        <v>402</v>
      </c>
      <c r="AG17" s="137" t="s">
        <v>402</v>
      </c>
      <c r="AH17" s="137" t="s">
        <v>402</v>
      </c>
      <c r="AI17" s="137" t="s">
        <v>402</v>
      </c>
      <c r="AJ17" s="137" t="s">
        <v>402</v>
      </c>
      <c r="AK17" s="137" t="s">
        <v>402</v>
      </c>
      <c r="AL17" s="137" t="s">
        <v>402</v>
      </c>
      <c r="AM17" s="137" t="s">
        <v>402</v>
      </c>
      <c r="AN17" s="137" t="s">
        <v>402</v>
      </c>
      <c r="AO17" s="137" t="s">
        <v>402</v>
      </c>
      <c r="AP17" s="140" t="s">
        <v>402</v>
      </c>
      <c r="AQ17" s="13"/>
    </row>
    <row r="18" spans="2:43" ht="24.95" customHeight="1">
      <c r="B18" s="115"/>
      <c r="C18" s="134" t="s">
        <v>472</v>
      </c>
      <c r="D18" s="135">
        <v>23003022</v>
      </c>
      <c r="E18" s="137"/>
      <c r="F18" s="136">
        <v>88.31</v>
      </c>
      <c r="G18" s="137" t="s">
        <v>399</v>
      </c>
      <c r="H18" s="137" t="s">
        <v>399</v>
      </c>
      <c r="I18" s="137" t="s">
        <v>400</v>
      </c>
      <c r="J18" s="137" t="s">
        <v>400</v>
      </c>
      <c r="K18" s="137" t="s">
        <v>401</v>
      </c>
      <c r="L18" s="137" t="s">
        <v>498</v>
      </c>
      <c r="M18" s="137" t="s">
        <v>401</v>
      </c>
      <c r="N18" s="135">
        <v>0</v>
      </c>
      <c r="O18" s="137" t="s">
        <v>402</v>
      </c>
      <c r="P18" s="137" t="s">
        <v>501</v>
      </c>
      <c r="Q18" s="137" t="s">
        <v>403</v>
      </c>
      <c r="R18" s="137" t="s">
        <v>402</v>
      </c>
      <c r="S18" s="135">
        <v>0</v>
      </c>
      <c r="T18" s="137" t="s">
        <v>402</v>
      </c>
      <c r="U18" s="137" t="s">
        <v>402</v>
      </c>
      <c r="V18" s="137" t="s">
        <v>402</v>
      </c>
      <c r="W18" s="137" t="s">
        <v>402</v>
      </c>
      <c r="X18" s="137" t="s">
        <v>402</v>
      </c>
      <c r="Y18" s="137" t="s">
        <v>404</v>
      </c>
      <c r="Z18" s="137" t="s">
        <v>402</v>
      </c>
      <c r="AA18" s="137" t="s">
        <v>402</v>
      </c>
      <c r="AB18" s="137" t="s">
        <v>402</v>
      </c>
      <c r="AC18" s="137" t="s">
        <v>402</v>
      </c>
      <c r="AD18" s="137" t="s">
        <v>402</v>
      </c>
      <c r="AE18" s="137" t="s">
        <v>402</v>
      </c>
      <c r="AF18" s="137" t="s">
        <v>402</v>
      </c>
      <c r="AG18" s="137" t="s">
        <v>402</v>
      </c>
      <c r="AH18" s="137" t="s">
        <v>402</v>
      </c>
      <c r="AI18" s="137" t="s">
        <v>402</v>
      </c>
      <c r="AJ18" s="137" t="s">
        <v>402</v>
      </c>
      <c r="AK18" s="137" t="s">
        <v>402</v>
      </c>
      <c r="AL18" s="137" t="s">
        <v>402</v>
      </c>
      <c r="AM18" s="137" t="s">
        <v>402</v>
      </c>
      <c r="AN18" s="137" t="s">
        <v>402</v>
      </c>
      <c r="AO18" s="137" t="s">
        <v>402</v>
      </c>
      <c r="AP18" s="140" t="s">
        <v>402</v>
      </c>
      <c r="AQ18" s="13"/>
    </row>
    <row r="19" spans="2:43" ht="24.95" customHeight="1">
      <c r="B19" s="115"/>
      <c r="C19" s="134" t="s">
        <v>482</v>
      </c>
      <c r="D19" s="135">
        <v>23004476</v>
      </c>
      <c r="E19" s="137"/>
      <c r="F19" s="136">
        <v>88.15</v>
      </c>
      <c r="G19" s="137" t="s">
        <v>399</v>
      </c>
      <c r="H19" s="137" t="s">
        <v>399</v>
      </c>
      <c r="I19" s="137" t="s">
        <v>400</v>
      </c>
      <c r="J19" s="137" t="s">
        <v>400</v>
      </c>
      <c r="K19" s="137" t="s">
        <v>401</v>
      </c>
      <c r="L19" s="137" t="s">
        <v>498</v>
      </c>
      <c r="M19" s="137" t="s">
        <v>401</v>
      </c>
      <c r="N19" s="135">
        <v>0</v>
      </c>
      <c r="O19" s="137" t="s">
        <v>402</v>
      </c>
      <c r="P19" s="137" t="s">
        <v>501</v>
      </c>
      <c r="Q19" s="137" t="s">
        <v>403</v>
      </c>
      <c r="R19" s="137" t="s">
        <v>402</v>
      </c>
      <c r="S19" s="135">
        <v>0</v>
      </c>
      <c r="T19" s="137" t="s">
        <v>402</v>
      </c>
      <c r="U19" s="137" t="s">
        <v>402</v>
      </c>
      <c r="V19" s="137" t="s">
        <v>402</v>
      </c>
      <c r="W19" s="137" t="s">
        <v>402</v>
      </c>
      <c r="X19" s="137" t="s">
        <v>402</v>
      </c>
      <c r="Y19" s="137" t="s">
        <v>404</v>
      </c>
      <c r="Z19" s="137" t="s">
        <v>402</v>
      </c>
      <c r="AA19" s="137" t="s">
        <v>402</v>
      </c>
      <c r="AB19" s="137" t="s">
        <v>402</v>
      </c>
      <c r="AC19" s="137" t="s">
        <v>402</v>
      </c>
      <c r="AD19" s="137" t="s">
        <v>402</v>
      </c>
      <c r="AE19" s="137" t="s">
        <v>402</v>
      </c>
      <c r="AF19" s="137" t="s">
        <v>402</v>
      </c>
      <c r="AG19" s="137" t="s">
        <v>402</v>
      </c>
      <c r="AH19" s="137" t="s">
        <v>402</v>
      </c>
      <c r="AI19" s="137" t="s">
        <v>402</v>
      </c>
      <c r="AJ19" s="137" t="s">
        <v>402</v>
      </c>
      <c r="AK19" s="137" t="s">
        <v>402</v>
      </c>
      <c r="AL19" s="137" t="s">
        <v>402</v>
      </c>
      <c r="AM19" s="137" t="s">
        <v>402</v>
      </c>
      <c r="AN19" s="137" t="s">
        <v>402</v>
      </c>
      <c r="AO19" s="137" t="s">
        <v>402</v>
      </c>
      <c r="AP19" s="140" t="s">
        <v>402</v>
      </c>
      <c r="AQ19" s="13"/>
    </row>
    <row r="20" spans="2:43" ht="24.95" customHeight="1">
      <c r="B20" s="115"/>
      <c r="C20" s="134" t="s">
        <v>482</v>
      </c>
      <c r="D20" s="135">
        <v>23004318</v>
      </c>
      <c r="E20" s="137"/>
      <c r="F20" s="136">
        <v>89.08</v>
      </c>
      <c r="G20" s="137" t="s">
        <v>399</v>
      </c>
      <c r="H20" s="137" t="s">
        <v>399</v>
      </c>
      <c r="I20" s="137" t="s">
        <v>400</v>
      </c>
      <c r="J20" s="137" t="s">
        <v>400</v>
      </c>
      <c r="K20" s="137" t="s">
        <v>401</v>
      </c>
      <c r="L20" s="137" t="s">
        <v>498</v>
      </c>
      <c r="M20" s="137" t="s">
        <v>401</v>
      </c>
      <c r="N20" s="135">
        <v>0</v>
      </c>
      <c r="O20" s="137" t="s">
        <v>402</v>
      </c>
      <c r="P20" s="137" t="s">
        <v>501</v>
      </c>
      <c r="Q20" s="137" t="s">
        <v>403</v>
      </c>
      <c r="R20" s="137" t="s">
        <v>402</v>
      </c>
      <c r="S20" s="135">
        <v>0</v>
      </c>
      <c r="T20" s="137" t="s">
        <v>402</v>
      </c>
      <c r="U20" s="137" t="s">
        <v>402</v>
      </c>
      <c r="V20" s="137" t="s">
        <v>402</v>
      </c>
      <c r="W20" s="137" t="s">
        <v>402</v>
      </c>
      <c r="X20" s="137" t="s">
        <v>402</v>
      </c>
      <c r="Y20" s="137" t="s">
        <v>404</v>
      </c>
      <c r="Z20" s="137" t="s">
        <v>402</v>
      </c>
      <c r="AA20" s="137" t="s">
        <v>402</v>
      </c>
      <c r="AB20" s="137" t="s">
        <v>402</v>
      </c>
      <c r="AC20" s="137" t="s">
        <v>402</v>
      </c>
      <c r="AD20" s="137" t="s">
        <v>402</v>
      </c>
      <c r="AE20" s="137" t="s">
        <v>402</v>
      </c>
      <c r="AF20" s="137" t="s">
        <v>402</v>
      </c>
      <c r="AG20" s="137" t="s">
        <v>402</v>
      </c>
      <c r="AH20" s="137" t="s">
        <v>402</v>
      </c>
      <c r="AI20" s="137" t="s">
        <v>402</v>
      </c>
      <c r="AJ20" s="137" t="s">
        <v>402</v>
      </c>
      <c r="AK20" s="137" t="s">
        <v>402</v>
      </c>
      <c r="AL20" s="137" t="s">
        <v>402</v>
      </c>
      <c r="AM20" s="137" t="s">
        <v>402</v>
      </c>
      <c r="AN20" s="137" t="s">
        <v>402</v>
      </c>
      <c r="AO20" s="137" t="s">
        <v>402</v>
      </c>
      <c r="AP20" s="140" t="s">
        <v>402</v>
      </c>
      <c r="AQ20" s="13"/>
    </row>
    <row r="21" spans="2:43" ht="24.95" customHeight="1">
      <c r="B21" s="115"/>
      <c r="C21" s="134" t="s">
        <v>482</v>
      </c>
      <c r="D21" s="135">
        <v>23003801</v>
      </c>
      <c r="E21" s="137"/>
      <c r="F21" s="136">
        <v>87.94</v>
      </c>
      <c r="G21" s="137" t="s">
        <v>399</v>
      </c>
      <c r="H21" s="137" t="s">
        <v>399</v>
      </c>
      <c r="I21" s="137" t="s">
        <v>400</v>
      </c>
      <c r="J21" s="137" t="s">
        <v>400</v>
      </c>
      <c r="K21" s="137" t="s">
        <v>401</v>
      </c>
      <c r="L21" s="137" t="s">
        <v>498</v>
      </c>
      <c r="M21" s="137" t="s">
        <v>401</v>
      </c>
      <c r="N21" s="135">
        <v>0</v>
      </c>
      <c r="O21" s="137" t="s">
        <v>402</v>
      </c>
      <c r="P21" s="137" t="s">
        <v>501</v>
      </c>
      <c r="Q21" s="137" t="s">
        <v>403</v>
      </c>
      <c r="R21" s="137" t="s">
        <v>402</v>
      </c>
      <c r="S21" s="135">
        <v>0</v>
      </c>
      <c r="T21" s="137" t="s">
        <v>402</v>
      </c>
      <c r="U21" s="137" t="s">
        <v>402</v>
      </c>
      <c r="V21" s="137" t="s">
        <v>402</v>
      </c>
      <c r="W21" s="137" t="s">
        <v>402</v>
      </c>
      <c r="X21" s="137" t="s">
        <v>402</v>
      </c>
      <c r="Y21" s="137" t="s">
        <v>404</v>
      </c>
      <c r="Z21" s="137" t="s">
        <v>402</v>
      </c>
      <c r="AA21" s="137" t="s">
        <v>402</v>
      </c>
      <c r="AB21" s="137" t="s">
        <v>402</v>
      </c>
      <c r="AC21" s="137" t="s">
        <v>402</v>
      </c>
      <c r="AD21" s="137" t="s">
        <v>402</v>
      </c>
      <c r="AE21" s="137" t="s">
        <v>402</v>
      </c>
      <c r="AF21" s="137" t="s">
        <v>402</v>
      </c>
      <c r="AG21" s="137" t="s">
        <v>402</v>
      </c>
      <c r="AH21" s="137" t="s">
        <v>402</v>
      </c>
      <c r="AI21" s="137" t="s">
        <v>402</v>
      </c>
      <c r="AJ21" s="137" t="s">
        <v>402</v>
      </c>
      <c r="AK21" s="137" t="s">
        <v>402</v>
      </c>
      <c r="AL21" s="137" t="s">
        <v>402</v>
      </c>
      <c r="AM21" s="137" t="s">
        <v>402</v>
      </c>
      <c r="AN21" s="137" t="s">
        <v>402</v>
      </c>
      <c r="AO21" s="137" t="s">
        <v>402</v>
      </c>
      <c r="AP21" s="140" t="s">
        <v>402</v>
      </c>
      <c r="AQ21" s="13"/>
    </row>
    <row r="22" spans="2:43" ht="24.95" customHeight="1">
      <c r="B22" s="115"/>
      <c r="C22" s="134" t="s">
        <v>482</v>
      </c>
      <c r="D22" s="135">
        <v>23004000</v>
      </c>
      <c r="E22" s="137"/>
      <c r="F22" s="136">
        <v>87.94</v>
      </c>
      <c r="G22" s="137" t="s">
        <v>399</v>
      </c>
      <c r="H22" s="137" t="s">
        <v>399</v>
      </c>
      <c r="I22" s="137" t="s">
        <v>400</v>
      </c>
      <c r="J22" s="137" t="s">
        <v>400</v>
      </c>
      <c r="K22" s="137" t="s">
        <v>401</v>
      </c>
      <c r="L22" s="137" t="s">
        <v>498</v>
      </c>
      <c r="M22" s="137" t="s">
        <v>401</v>
      </c>
      <c r="N22" s="135">
        <v>0</v>
      </c>
      <c r="O22" s="137" t="s">
        <v>402</v>
      </c>
      <c r="P22" s="137" t="s">
        <v>501</v>
      </c>
      <c r="Q22" s="137" t="s">
        <v>403</v>
      </c>
      <c r="R22" s="137" t="s">
        <v>402</v>
      </c>
      <c r="S22" s="135">
        <v>0</v>
      </c>
      <c r="T22" s="136">
        <v>6.2</v>
      </c>
      <c r="U22" s="137" t="s">
        <v>402</v>
      </c>
      <c r="V22" s="137" t="s">
        <v>402</v>
      </c>
      <c r="W22" s="136">
        <v>17.510000000000002</v>
      </c>
      <c r="X22" s="136">
        <v>17.899999999999999</v>
      </c>
      <c r="Y22" s="137" t="s">
        <v>404</v>
      </c>
      <c r="Z22" s="137" t="s">
        <v>402</v>
      </c>
      <c r="AA22" s="137" t="s">
        <v>402</v>
      </c>
      <c r="AB22" s="137" t="s">
        <v>402</v>
      </c>
      <c r="AC22" s="137" t="s">
        <v>402</v>
      </c>
      <c r="AD22" s="137" t="s">
        <v>402</v>
      </c>
      <c r="AE22" s="137" t="s">
        <v>402</v>
      </c>
      <c r="AF22" s="137" t="s">
        <v>402</v>
      </c>
      <c r="AG22" s="137" t="s">
        <v>402</v>
      </c>
      <c r="AH22" s="137" t="s">
        <v>402</v>
      </c>
      <c r="AI22" s="137" t="s">
        <v>402</v>
      </c>
      <c r="AJ22" s="137" t="s">
        <v>402</v>
      </c>
      <c r="AK22" s="137" t="s">
        <v>402</v>
      </c>
      <c r="AL22" s="137" t="s">
        <v>402</v>
      </c>
      <c r="AM22" s="137" t="s">
        <v>402</v>
      </c>
      <c r="AN22" s="137" t="s">
        <v>402</v>
      </c>
      <c r="AO22" s="137" t="s">
        <v>402</v>
      </c>
      <c r="AP22" s="140" t="s">
        <v>402</v>
      </c>
      <c r="AQ22" s="13"/>
    </row>
    <row r="23" spans="2:43" ht="24.95" customHeight="1">
      <c r="B23" s="115"/>
      <c r="C23" s="134" t="s">
        <v>482</v>
      </c>
      <c r="D23" s="135">
        <v>23003898</v>
      </c>
      <c r="E23" s="137"/>
      <c r="F23" s="136">
        <v>88.68</v>
      </c>
      <c r="G23" s="137" t="s">
        <v>399</v>
      </c>
      <c r="H23" s="137" t="s">
        <v>399</v>
      </c>
      <c r="I23" s="137" t="s">
        <v>400</v>
      </c>
      <c r="J23" s="137" t="s">
        <v>400</v>
      </c>
      <c r="K23" s="137" t="s">
        <v>401</v>
      </c>
      <c r="L23" s="137" t="s">
        <v>498</v>
      </c>
      <c r="M23" s="137" t="s">
        <v>401</v>
      </c>
      <c r="N23" s="135">
        <v>0</v>
      </c>
      <c r="O23" s="137" t="s">
        <v>402</v>
      </c>
      <c r="P23" s="137" t="s">
        <v>501</v>
      </c>
      <c r="Q23" s="137" t="s">
        <v>403</v>
      </c>
      <c r="R23" s="136">
        <v>7.64</v>
      </c>
      <c r="S23" s="136">
        <v>7.64</v>
      </c>
      <c r="T23" s="136">
        <v>16.96</v>
      </c>
      <c r="U23" s="137" t="s">
        <v>402</v>
      </c>
      <c r="V23" s="137" t="s">
        <v>402</v>
      </c>
      <c r="W23" s="137" t="s">
        <v>402</v>
      </c>
      <c r="X23" s="137" t="s">
        <v>402</v>
      </c>
      <c r="Y23" s="137" t="s">
        <v>404</v>
      </c>
      <c r="Z23" s="137" t="s">
        <v>402</v>
      </c>
      <c r="AA23" s="137" t="s">
        <v>402</v>
      </c>
      <c r="AB23" s="137" t="s">
        <v>402</v>
      </c>
      <c r="AC23" s="137" t="s">
        <v>402</v>
      </c>
      <c r="AD23" s="137" t="s">
        <v>402</v>
      </c>
      <c r="AE23" s="137" t="s">
        <v>402</v>
      </c>
      <c r="AF23" s="137" t="s">
        <v>402</v>
      </c>
      <c r="AG23" s="137" t="s">
        <v>402</v>
      </c>
      <c r="AH23" s="137" t="s">
        <v>402</v>
      </c>
      <c r="AI23" s="137" t="s">
        <v>402</v>
      </c>
      <c r="AJ23" s="137" t="s">
        <v>402</v>
      </c>
      <c r="AK23" s="137" t="s">
        <v>402</v>
      </c>
      <c r="AL23" s="137" t="s">
        <v>402</v>
      </c>
      <c r="AM23" s="137" t="s">
        <v>402</v>
      </c>
      <c r="AN23" s="137" t="s">
        <v>402</v>
      </c>
      <c r="AO23" s="137" t="s">
        <v>402</v>
      </c>
      <c r="AP23" s="140" t="s">
        <v>402</v>
      </c>
      <c r="AQ23" s="13"/>
    </row>
    <row r="24" spans="2:43" ht="24.95" customHeight="1">
      <c r="B24" s="115"/>
      <c r="C24" s="134" t="s">
        <v>510</v>
      </c>
      <c r="D24" s="135">
        <v>23001781</v>
      </c>
      <c r="E24" s="137"/>
      <c r="F24" s="136">
        <v>89.11</v>
      </c>
      <c r="G24" s="137" t="s">
        <v>399</v>
      </c>
      <c r="H24" s="137" t="s">
        <v>399</v>
      </c>
      <c r="I24" s="137" t="s">
        <v>400</v>
      </c>
      <c r="J24" s="137" t="s">
        <v>400</v>
      </c>
      <c r="K24" s="137" t="s">
        <v>401</v>
      </c>
      <c r="L24" s="137" t="s">
        <v>498</v>
      </c>
      <c r="M24" s="137" t="s">
        <v>401</v>
      </c>
      <c r="N24" s="135">
        <v>0</v>
      </c>
      <c r="O24" s="137" t="s">
        <v>402</v>
      </c>
      <c r="P24" s="137" t="s">
        <v>501</v>
      </c>
      <c r="Q24" s="138">
        <v>19.5</v>
      </c>
      <c r="R24" s="136">
        <v>45.96</v>
      </c>
      <c r="S24" s="136">
        <v>65.5</v>
      </c>
      <c r="T24" s="136">
        <v>19.7</v>
      </c>
      <c r="U24" s="137" t="s">
        <v>402</v>
      </c>
      <c r="V24" s="137" t="s">
        <v>402</v>
      </c>
      <c r="W24" s="136">
        <v>44.08</v>
      </c>
      <c r="X24" s="136">
        <v>15.75</v>
      </c>
      <c r="Y24" s="137" t="s">
        <v>404</v>
      </c>
      <c r="Z24" s="137" t="s">
        <v>402</v>
      </c>
      <c r="AA24" s="137" t="s">
        <v>402</v>
      </c>
      <c r="AB24" s="137" t="s">
        <v>402</v>
      </c>
      <c r="AC24" s="137" t="s">
        <v>402</v>
      </c>
      <c r="AD24" s="137" t="s">
        <v>402</v>
      </c>
      <c r="AE24" s="137" t="s">
        <v>402</v>
      </c>
      <c r="AF24" s="137" t="s">
        <v>402</v>
      </c>
      <c r="AG24" s="137" t="s">
        <v>402</v>
      </c>
      <c r="AH24" s="137" t="s">
        <v>402</v>
      </c>
      <c r="AI24" s="137" t="s">
        <v>402</v>
      </c>
      <c r="AJ24" s="137" t="s">
        <v>402</v>
      </c>
      <c r="AK24" s="137" t="s">
        <v>402</v>
      </c>
      <c r="AL24" s="137" t="s">
        <v>402</v>
      </c>
      <c r="AM24" s="137" t="s">
        <v>402</v>
      </c>
      <c r="AN24" s="137" t="s">
        <v>402</v>
      </c>
      <c r="AO24" s="137" t="s">
        <v>402</v>
      </c>
      <c r="AP24" s="140" t="s">
        <v>402</v>
      </c>
      <c r="AQ24" s="13"/>
    </row>
    <row r="25" spans="2:43" ht="24.95" customHeight="1" thickBot="1">
      <c r="B25" s="116"/>
      <c r="C25" s="141" t="s">
        <v>507</v>
      </c>
      <c r="D25" s="142">
        <v>23003929</v>
      </c>
      <c r="E25" s="144"/>
      <c r="F25" s="143">
        <v>84.16</v>
      </c>
      <c r="G25" s="144" t="s">
        <v>399</v>
      </c>
      <c r="H25" s="144" t="s">
        <v>399</v>
      </c>
      <c r="I25" s="144" t="s">
        <v>400</v>
      </c>
      <c r="J25" s="144" t="s">
        <v>400</v>
      </c>
      <c r="K25" s="144" t="s">
        <v>401</v>
      </c>
      <c r="L25" s="144" t="s">
        <v>498</v>
      </c>
      <c r="M25" s="144" t="s">
        <v>401</v>
      </c>
      <c r="N25" s="142">
        <v>0</v>
      </c>
      <c r="O25" s="144" t="s">
        <v>402</v>
      </c>
      <c r="P25" s="144" t="s">
        <v>501</v>
      </c>
      <c r="Q25" s="144" t="s">
        <v>403</v>
      </c>
      <c r="R25" s="144" t="s">
        <v>402</v>
      </c>
      <c r="S25" s="142">
        <v>0</v>
      </c>
      <c r="T25" s="144" t="s">
        <v>402</v>
      </c>
      <c r="U25" s="144" t="s">
        <v>402</v>
      </c>
      <c r="V25" s="143">
        <v>17.87</v>
      </c>
      <c r="W25" s="143">
        <v>38.950000000000003</v>
      </c>
      <c r="X25" s="143">
        <v>44.7</v>
      </c>
      <c r="Y25" s="144" t="s">
        <v>404</v>
      </c>
      <c r="Z25" s="144" t="s">
        <v>402</v>
      </c>
      <c r="AA25" s="144" t="s">
        <v>402</v>
      </c>
      <c r="AB25" s="144" t="s">
        <v>402</v>
      </c>
      <c r="AC25" s="144" t="s">
        <v>402</v>
      </c>
      <c r="AD25" s="144" t="s">
        <v>402</v>
      </c>
      <c r="AE25" s="144" t="s">
        <v>402</v>
      </c>
      <c r="AF25" s="144" t="s">
        <v>402</v>
      </c>
      <c r="AG25" s="144" t="s">
        <v>402</v>
      </c>
      <c r="AH25" s="144" t="s">
        <v>402</v>
      </c>
      <c r="AI25" s="144" t="s">
        <v>402</v>
      </c>
      <c r="AJ25" s="144" t="s">
        <v>402</v>
      </c>
      <c r="AK25" s="144" t="s">
        <v>402</v>
      </c>
      <c r="AL25" s="144" t="s">
        <v>402</v>
      </c>
      <c r="AM25" s="144" t="s">
        <v>402</v>
      </c>
      <c r="AN25" s="144" t="s">
        <v>402</v>
      </c>
      <c r="AO25" s="144" t="s">
        <v>402</v>
      </c>
      <c r="AP25" s="240" t="s">
        <v>402</v>
      </c>
      <c r="AQ25" s="13"/>
    </row>
  </sheetData>
  <sheetProtection algorithmName="SHA-512" hashValue="5aACcUxCLplxQnXp823jltHsFas/tRhRLC+MNINqSf9lP8y+FXUKj4BcAF4khDaDdwCaut/qvEnWytGFvFslIA==" saltValue="O0G65lOB/jp1uNXL5epjgg==" spinCount="100000" sheet="1" objects="1" scenarios="1"/>
  <sortState xmlns:xlrd2="http://schemas.microsoft.com/office/spreadsheetml/2017/richdata2" ref="A13:AQ25">
    <sortCondition ref="C13:C25"/>
  </sortState>
  <mergeCells count="12">
    <mergeCell ref="D7:E7"/>
    <mergeCell ref="F7:G7"/>
    <mergeCell ref="D4:E4"/>
    <mergeCell ref="F4:G4"/>
    <mergeCell ref="H4:I4"/>
    <mergeCell ref="D5:E5"/>
    <mergeCell ref="F5:G5"/>
    <mergeCell ref="D6:E6"/>
    <mergeCell ref="F6:G6"/>
    <mergeCell ref="H5:I5"/>
    <mergeCell ref="H6:I6"/>
    <mergeCell ref="H7:I7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Nedodržení deklarovaných znaků</vt:lpstr>
      <vt:lpstr>Nedodržení limitů nežádoucích l</vt:lpstr>
      <vt:lpstr>Krmné suroviny</vt:lpstr>
      <vt:lpstr>PAP, GMO</vt:lpstr>
      <vt:lpstr>Mykotoxiny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61073</dc:creator>
  <cp:lastModifiedBy>Hlavová Zora</cp:lastModifiedBy>
  <dcterms:created xsi:type="dcterms:W3CDTF">2013-10-10T11:46:21Z</dcterms:created>
  <dcterms:modified xsi:type="dcterms:W3CDTF">2023-11-14T14:38:25Z</dcterms:modified>
</cp:coreProperties>
</file>